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VEICULOS" sheetId="1" r:id="rId1"/>
    <sheet name="MAQUINAS" sheetId="2" r:id="rId2"/>
    <sheet name="IMPLEMENTOS AGRIC. E REBOQUES" sheetId="4" r:id="rId3"/>
    <sheet name="Plan3" sheetId="3" r:id="rId4"/>
  </sheets>
  <definedNames>
    <definedName name="_xlnm.Print_Area" localSheetId="2">'IMPLEMENTOS AGRIC. E REBOQUES'!$A$1:$K$39</definedName>
    <definedName name="_xlnm.Print_Area" localSheetId="1">MAQUINAS!$B$1:$J$34</definedName>
    <definedName name="_xlnm.Print_Area" localSheetId="0">VEICULOS!$B$1:$L$175</definedName>
  </definedNames>
  <calcPr calcId="152511"/>
</workbook>
</file>

<file path=xl/calcChain.xml><?xml version="1.0" encoding="utf-8"?>
<calcChain xmlns="http://schemas.openxmlformats.org/spreadsheetml/2006/main">
  <c r="D175" i="1" l="1"/>
  <c r="A9" i="1" l="1"/>
  <c r="A112" i="1" l="1"/>
  <c r="D34" i="2" l="1"/>
  <c r="D44" i="4" l="1"/>
  <c r="A35" i="4"/>
  <c r="D43" i="4" s="1"/>
  <c r="A29" i="4"/>
  <c r="A23" i="4"/>
  <c r="A17" i="4"/>
  <c r="D42" i="4" l="1"/>
  <c r="D45" i="4" s="1"/>
</calcChain>
</file>

<file path=xl/sharedStrings.xml><?xml version="1.0" encoding="utf-8"?>
<sst xmlns="http://schemas.openxmlformats.org/spreadsheetml/2006/main" count="1811" uniqueCount="791">
  <si>
    <t xml:space="preserve">MARCA </t>
  </si>
  <si>
    <t>MODELO</t>
  </si>
  <si>
    <t>ANO</t>
  </si>
  <si>
    <t>VOLKSWAGEN</t>
  </si>
  <si>
    <t>2006/2006</t>
  </si>
  <si>
    <t>2010/2011</t>
  </si>
  <si>
    <t>FIAT</t>
  </si>
  <si>
    <t>2011/2011</t>
  </si>
  <si>
    <t>2007/2008</t>
  </si>
  <si>
    <t>2005/2006</t>
  </si>
  <si>
    <t>YAMAHA</t>
  </si>
  <si>
    <t>1998/1998</t>
  </si>
  <si>
    <t>2009/2010</t>
  </si>
  <si>
    <t>2008/2009</t>
  </si>
  <si>
    <t>2004/2004</t>
  </si>
  <si>
    <t>ONIBUS OF 1318</t>
  </si>
  <si>
    <t>1990/1990</t>
  </si>
  <si>
    <t>FORD</t>
  </si>
  <si>
    <t>1993/1993</t>
  </si>
  <si>
    <t>1996/1996</t>
  </si>
  <si>
    <t>1993/1994</t>
  </si>
  <si>
    <t>1997/1997</t>
  </si>
  <si>
    <t>2011/2012</t>
  </si>
  <si>
    <t>IVECO</t>
  </si>
  <si>
    <t>1987/1987</t>
  </si>
  <si>
    <t>2006/2007</t>
  </si>
  <si>
    <t>2008/2008</t>
  </si>
  <si>
    <t>HONDA</t>
  </si>
  <si>
    <t>2009/2009</t>
  </si>
  <si>
    <t>2010/2010</t>
  </si>
  <si>
    <t>2000/2000</t>
  </si>
  <si>
    <t>2005/2005</t>
  </si>
  <si>
    <t>CAÇAMBÃO DE LIXO 24.250 CNC</t>
  </si>
  <si>
    <t>1989/1989</t>
  </si>
  <si>
    <t>CAMINHÃO PIPA 15.180 CNM</t>
  </si>
  <si>
    <t xml:space="preserve"> CAMINHÃO PIPA L 1118</t>
  </si>
  <si>
    <t>2012/2012</t>
  </si>
  <si>
    <t>1990/1991</t>
  </si>
  <si>
    <t>MASSEY FERGUSON</t>
  </si>
  <si>
    <t>GENERAL MOTORS</t>
  </si>
  <si>
    <t>2003/2003</t>
  </si>
  <si>
    <t>PLACA</t>
  </si>
  <si>
    <t>MSN-9418</t>
  </si>
  <si>
    <t>MTW-0945</t>
  </si>
  <si>
    <t>MTW-0940</t>
  </si>
  <si>
    <t>MRD-7769</t>
  </si>
  <si>
    <t>MQH-9211</t>
  </si>
  <si>
    <t>MQI-6642</t>
  </si>
  <si>
    <t>MQI-6643</t>
  </si>
  <si>
    <t>MSF-5807</t>
  </si>
  <si>
    <t>MTW-0937</t>
  </si>
  <si>
    <t>GVQ-1907</t>
  </si>
  <si>
    <t>GVQ-2011</t>
  </si>
  <si>
    <t>MRS-7450</t>
  </si>
  <si>
    <t>GKO-9129</t>
  </si>
  <si>
    <t>GKO-9130</t>
  </si>
  <si>
    <t>GPH-3278</t>
  </si>
  <si>
    <t>CDM-1256</t>
  </si>
  <si>
    <t>LRC-0484</t>
  </si>
  <si>
    <t>HOO-7241</t>
  </si>
  <si>
    <t>BXC-6144</t>
  </si>
  <si>
    <t>BXC-6159</t>
  </si>
  <si>
    <t>GVI-2506</t>
  </si>
  <si>
    <t>GVI-2437</t>
  </si>
  <si>
    <t>MPQ-9374</t>
  </si>
  <si>
    <t>ODA-6655</t>
  </si>
  <si>
    <t>MTW-0941</t>
  </si>
  <si>
    <t>MTW-0943</t>
  </si>
  <si>
    <t>MSN-9412</t>
  </si>
  <si>
    <t>LRY-0530</t>
  </si>
  <si>
    <t>GSM-5330</t>
  </si>
  <si>
    <t>MQW-2343</t>
  </si>
  <si>
    <t>MRR-1566</t>
  </si>
  <si>
    <t>HOO-7242</t>
  </si>
  <si>
    <t>MSN-9422</t>
  </si>
  <si>
    <t>MSN-9417</t>
  </si>
  <si>
    <t>MRS-6858</t>
  </si>
  <si>
    <t>MTW-0936</t>
  </si>
  <si>
    <t>MTW-0968</t>
  </si>
  <si>
    <t>MST-9471</t>
  </si>
  <si>
    <t>MTW-0969</t>
  </si>
  <si>
    <t>MTW-0967</t>
  </si>
  <si>
    <t>MSN-9420</t>
  </si>
  <si>
    <t>MSN-9419</t>
  </si>
  <si>
    <t>MSN-9414</t>
  </si>
  <si>
    <t>MRT-1386</t>
  </si>
  <si>
    <t>MRY-6772</t>
  </si>
  <si>
    <t>MTW-0938</t>
  </si>
  <si>
    <t>MSK-7621</t>
  </si>
  <si>
    <t>MSN-9423</t>
  </si>
  <si>
    <t>MQI-6640</t>
  </si>
  <si>
    <t>MQI-6641</t>
  </si>
  <si>
    <t>ODA-6647</t>
  </si>
  <si>
    <t>ODA-6648</t>
  </si>
  <si>
    <t>MQC-8177</t>
  </si>
  <si>
    <t>ODA-6651</t>
  </si>
  <si>
    <t>ODA-6650</t>
  </si>
  <si>
    <t>MRY-6773</t>
  </si>
  <si>
    <t>MRD-7761</t>
  </si>
  <si>
    <t>MSF-5809</t>
  </si>
  <si>
    <t>ODA-6652</t>
  </si>
  <si>
    <t>ODA-6654</t>
  </si>
  <si>
    <t>MRD-7751</t>
  </si>
  <si>
    <t>MRY-6769</t>
  </si>
  <si>
    <t>ODA-6656</t>
  </si>
  <si>
    <t>MPC-9971</t>
  </si>
  <si>
    <t>MPC-9931</t>
  </si>
  <si>
    <t>ODA-6653</t>
  </si>
  <si>
    <t>MSA-7651</t>
  </si>
  <si>
    <t>MSN-9415</t>
  </si>
  <si>
    <t>ODJ-5810</t>
  </si>
  <si>
    <t>2012/2013</t>
  </si>
  <si>
    <t>ODJ-5815</t>
  </si>
  <si>
    <t>ODJ-5809</t>
  </si>
  <si>
    <t>Corolla GLi 1.8 Flex 16V Mec.</t>
  </si>
  <si>
    <t>Uno Mille Celeb. WAY ECON. 1.0 F.Flex 4p</t>
  </si>
  <si>
    <t>Strada Working 1.4 mpi Fire Flex 8V CE</t>
  </si>
  <si>
    <t>Uno Mille 1.0 Fire/ F.Flex/ ECONOMY 4p</t>
  </si>
  <si>
    <t>Kombi Furgão</t>
  </si>
  <si>
    <t>Kombi Furgão 1.4 Mi Total Flex 8V</t>
  </si>
  <si>
    <t>Doblo ELX 1.4 mpi Fire Flex 8V 4p</t>
  </si>
  <si>
    <t>Strada Trekking 1.4 mpi Fire Flex 8V CE</t>
  </si>
  <si>
    <t>NXR 150 Bros ES MIX/FLEX</t>
  </si>
  <si>
    <t>BIZ 125 ES/ ES F.INJ./ES MIX F.INJECTION</t>
  </si>
  <si>
    <t>CG 125 FAN / FAN KS</t>
  </si>
  <si>
    <t>Strada 1.4 mpi Fire Flex 8V CE</t>
  </si>
  <si>
    <t>Doblo Cargo 1.3 Fire 16V 4/5p</t>
  </si>
  <si>
    <t>Palio Celebration 1.0 Fire Flex 8V 4p</t>
  </si>
  <si>
    <t>ONIBUS 15.190 MAN</t>
  </si>
  <si>
    <t>TOYOTA</t>
  </si>
  <si>
    <t xml:space="preserve"> </t>
  </si>
  <si>
    <t>JCB</t>
  </si>
  <si>
    <t>VOLVO</t>
  </si>
  <si>
    <t>SERIE</t>
  </si>
  <si>
    <t>WLB00858</t>
  </si>
  <si>
    <t>NEW HOLLAND</t>
  </si>
  <si>
    <t>CATERPILLAR</t>
  </si>
  <si>
    <t>0MFG03708</t>
  </si>
  <si>
    <t>0CBD08941</t>
  </si>
  <si>
    <t>0WLB00988</t>
  </si>
  <si>
    <t>GABINETE  2.1 - CNPJ: 31.723.497/0001-08</t>
  </si>
  <si>
    <t>SECRETARIA MUNICIPAL DE ADMINISTRAÇÃO 3.1 - CNPJ: 31.723.497/0001-08</t>
  </si>
  <si>
    <t>SECRETARIA MUNICIPAL DE FINANÇAS 4.1 - CNPJ: 31.723.497/0001-08</t>
  </si>
  <si>
    <t xml:space="preserve">SECRETARIA MUNICIPAL DE EDUCAÇÃO E CULTURA 5.1;5.3;5.4 - CNPJ: 31.723.497/0001-08 </t>
  </si>
  <si>
    <t>SECRETARIA MUNICIPAL DE AGRICULTURA 7.1 - CNPJ: 31.723.497/0001-08</t>
  </si>
  <si>
    <t>SECRETARIA MUNICIPAL DE MEIO AMBIENTE 11.1 - CNPJ: 31.723.497/0001-08</t>
  </si>
  <si>
    <t>SECRETARIA MUNICIPAL DE INTERIOR E TRANSPORTES 12.1 - CNPJ: 31.723.497/0001-08</t>
  </si>
  <si>
    <t>FUNDO MUNICIPAL DE ASSISTENCIA SOCIAL 10.1 - CNPJ: 14.946.265/0001-91</t>
  </si>
  <si>
    <t>FUNDO MUNICIPAL DE SAÚDE 6.2 - CNPJ: 14.744.834/0001-16</t>
  </si>
  <si>
    <t xml:space="preserve">SEC. MUN. DE AGRICULTURA 7.1 - CNPJ: 31.723.497/0001-08 </t>
  </si>
  <si>
    <t>SEC. MUN. DE INTERIOR E TRANSPORTES 12.1 - CNPJ: 31.723.497/0001-08</t>
  </si>
  <si>
    <t>SEC. MUN. DE OBRAS E INFRAESTRUTURA URBANA 8.1 - CNPJ: 31.723.497/0001-08</t>
  </si>
  <si>
    <t>ODO-9788</t>
  </si>
  <si>
    <t>ODR-4046</t>
  </si>
  <si>
    <t>ODR-4012</t>
  </si>
  <si>
    <t>VOLARE</t>
  </si>
  <si>
    <t>RETROESCAVADEIRA 3C</t>
  </si>
  <si>
    <t>TRATOR DE PNEU TL 75</t>
  </si>
  <si>
    <t>RETROESCAVADEIRA 416E</t>
  </si>
  <si>
    <t>RETROESCAVADEIRA  416E</t>
  </si>
  <si>
    <t>ONIBUS OF 1318/51 NIELSON URBANUS</t>
  </si>
  <si>
    <t>ONIBUS OF 1318/51 CAIO ALPHA AL</t>
  </si>
  <si>
    <t>ONIBUS B-1618 CIFERAL</t>
  </si>
  <si>
    <t>ONIBUS OF 1314/51 CAIO AMÉLIA</t>
  </si>
  <si>
    <t>ONIBUS OF 1318/51 CAIO ALPHA AG</t>
  </si>
  <si>
    <t xml:space="preserve">ONIBUS OF 1318/51 CAIO ALPHA AG </t>
  </si>
  <si>
    <t>MERCEDES BENZ</t>
  </si>
  <si>
    <t>ONIBUS OF 1721/59 CAIO INDUSCAR APACHE 521</t>
  </si>
  <si>
    <t>MICRO ONIBUS 9.150 ODM NEOBUS THUNDER SAN MARINO</t>
  </si>
  <si>
    <t>ONIBUS OF 1318/51 MARCOPOLO TORINO</t>
  </si>
  <si>
    <t>PAT 0005</t>
  </si>
  <si>
    <t>TRA 0003</t>
  </si>
  <si>
    <t>RET 0016</t>
  </si>
  <si>
    <t>RET 0018</t>
  </si>
  <si>
    <t>RET 0013</t>
  </si>
  <si>
    <t>TRA 0001</t>
  </si>
  <si>
    <t>COR</t>
  </si>
  <si>
    <t>PRETO</t>
  </si>
  <si>
    <t>GASOLINA</t>
  </si>
  <si>
    <t>PRATA</t>
  </si>
  <si>
    <t>BRANCO</t>
  </si>
  <si>
    <t>GASOLINA/ALCOOL</t>
  </si>
  <si>
    <t>AZUL</t>
  </si>
  <si>
    <t>ÓLEO DIESEL COMUM</t>
  </si>
  <si>
    <t>AMARELO</t>
  </si>
  <si>
    <t>ÓLEO DIESEL S-10</t>
  </si>
  <si>
    <t>BEGE</t>
  </si>
  <si>
    <t>VERMELHO</t>
  </si>
  <si>
    <t>2013/2013</t>
  </si>
  <si>
    <t>1989/1990</t>
  </si>
  <si>
    <t>DIESEL</t>
  </si>
  <si>
    <t>55L</t>
  </si>
  <si>
    <t>45L</t>
  </si>
  <si>
    <t>60L</t>
  </si>
  <si>
    <t>50L</t>
  </si>
  <si>
    <t>58L</t>
  </si>
  <si>
    <t>80L</t>
  </si>
  <si>
    <t>12L</t>
  </si>
  <si>
    <t>4L</t>
  </si>
  <si>
    <t>15,1L</t>
  </si>
  <si>
    <t>54L</t>
  </si>
  <si>
    <t>51L</t>
  </si>
  <si>
    <t>48L</t>
  </si>
  <si>
    <t>COMBUSTÍVEL</t>
  </si>
  <si>
    <t>5L</t>
  </si>
  <si>
    <t>240L</t>
  </si>
  <si>
    <t>210L</t>
  </si>
  <si>
    <t>220L</t>
  </si>
  <si>
    <t>COLETOR DE LIXO 13.190</t>
  </si>
  <si>
    <t>2014/2014</t>
  </si>
  <si>
    <t>RENAULT</t>
  </si>
  <si>
    <t>OVF-1454</t>
  </si>
  <si>
    <t>OLEO DIESEL S10</t>
  </si>
  <si>
    <t xml:space="preserve">Uno Mille 1.0 Fire/ F.Flex/ ECONOMY 4p    </t>
  </si>
  <si>
    <t>SETOR</t>
  </si>
  <si>
    <t>2.1</t>
  </si>
  <si>
    <t>3.1</t>
  </si>
  <si>
    <t>4.1</t>
  </si>
  <si>
    <t>5.1</t>
  </si>
  <si>
    <t>7.1</t>
  </si>
  <si>
    <t>8.1</t>
  </si>
  <si>
    <t>9.1</t>
  </si>
  <si>
    <t>10.1</t>
  </si>
  <si>
    <t>10.1.1</t>
  </si>
  <si>
    <t>10.1.2</t>
  </si>
  <si>
    <t>10.1.3</t>
  </si>
  <si>
    <t>6.2</t>
  </si>
  <si>
    <t xml:space="preserve">Uno Mille 1.0 Fire/ F.Flex/ ECONOMY 4p </t>
  </si>
  <si>
    <t>KARAMANN</t>
  </si>
  <si>
    <t>1991/1991</t>
  </si>
  <si>
    <t>MSA-2872</t>
  </si>
  <si>
    <t>PAT-0006</t>
  </si>
  <si>
    <t>CJAP05740</t>
  </si>
  <si>
    <t>OYD-0002</t>
  </si>
  <si>
    <t>Gol City 1.0 4p</t>
  </si>
  <si>
    <t>ROLO COMPACTADOR CS423E</t>
  </si>
  <si>
    <t>VEAE01076</t>
  </si>
  <si>
    <t>OYF-1798</t>
  </si>
  <si>
    <t xml:space="preserve"> Caminhão Atron 2729k</t>
  </si>
  <si>
    <t>Caminhão Pipa 1519 B</t>
  </si>
  <si>
    <t>275L</t>
  </si>
  <si>
    <t>OYF-2490</t>
  </si>
  <si>
    <t>Uno Vivace 1.0 Flex 8V</t>
  </si>
  <si>
    <t>OYF-9169</t>
  </si>
  <si>
    <t>CHEVROLET</t>
  </si>
  <si>
    <t>Montana 1.4 Econo Flex 8V LS</t>
  </si>
  <si>
    <t>56L</t>
  </si>
  <si>
    <t>2014/2015</t>
  </si>
  <si>
    <t>CAR 0004</t>
  </si>
  <si>
    <t>CAR 0003</t>
  </si>
  <si>
    <t>OYJ-0889</t>
  </si>
  <si>
    <t>OYJ-0890</t>
  </si>
  <si>
    <t>CAMINHÃO CAÇAMBÃO 1215 C</t>
  </si>
  <si>
    <t>C.T</t>
  </si>
  <si>
    <t>RENAVAM</t>
  </si>
  <si>
    <t>A.F./A.M.</t>
  </si>
  <si>
    <t>CHASSI</t>
  </si>
  <si>
    <t xml:space="preserve"> COMBUST.</t>
  </si>
  <si>
    <t>9BRBB42E5B5130731</t>
  </si>
  <si>
    <t>00.209969.822</t>
  </si>
  <si>
    <t>9BD15844AB6555923</t>
  </si>
  <si>
    <t>00.283.623.470</t>
  </si>
  <si>
    <t>9BD27855MB7359420</t>
  </si>
  <si>
    <t>00.283.623.063</t>
  </si>
  <si>
    <t>9BD15822786041369</t>
  </si>
  <si>
    <t>00.939.734.710</t>
  </si>
  <si>
    <t>9BD15822764792640</t>
  </si>
  <si>
    <t>00.872.772.721</t>
  </si>
  <si>
    <t>9BD15822764777382</t>
  </si>
  <si>
    <t>00.872.771.997</t>
  </si>
  <si>
    <t>9BWGF07X76P012555</t>
  </si>
  <si>
    <t>00.884.287.580</t>
  </si>
  <si>
    <t>9BWMF07X1AP009811</t>
  </si>
  <si>
    <t>00.169.023.192</t>
  </si>
  <si>
    <t>93W244M2392034886</t>
  </si>
  <si>
    <t>00.117.591.912</t>
  </si>
  <si>
    <t>9BD119307B1077336</t>
  </si>
  <si>
    <t>00.283.622.555</t>
  </si>
  <si>
    <t>9BM384088LB885091</t>
  </si>
  <si>
    <t>00.277.994.209</t>
  </si>
  <si>
    <t>9BFYTARB3PDB03171</t>
  </si>
  <si>
    <t>00.249.635.917</t>
  </si>
  <si>
    <t>9BFYTARB9PBO3174</t>
  </si>
  <si>
    <t>00.249.635.925</t>
  </si>
  <si>
    <t>9BM384088PB970334</t>
  </si>
  <si>
    <t>00.610.175.181</t>
  </si>
  <si>
    <t>9BM384088WB175133</t>
  </si>
  <si>
    <t>00.703.684.833</t>
  </si>
  <si>
    <t>9BM3840734B380238</t>
  </si>
  <si>
    <t>00.830.174.850</t>
  </si>
  <si>
    <t>9BM384088TB094992</t>
  </si>
  <si>
    <t>00.657.870.951</t>
  </si>
  <si>
    <t>9BM384088PB986356</t>
  </si>
  <si>
    <t>00.613.942.191</t>
  </si>
  <si>
    <t>9BM384088PB984310</t>
  </si>
  <si>
    <t>00.613.988.990</t>
  </si>
  <si>
    <t>9BM384088VB129441</t>
  </si>
  <si>
    <t>00.681.033.584</t>
  </si>
  <si>
    <t>9BM384088VB126766</t>
  </si>
  <si>
    <t>00.679.086.102</t>
  </si>
  <si>
    <t>93PB55M10DC044538</t>
  </si>
  <si>
    <t>00.502.894.199</t>
  </si>
  <si>
    <t>93PB55M1ODCC44526</t>
  </si>
  <si>
    <t>00.503.025.500</t>
  </si>
  <si>
    <t>9BWDD52R14R422428</t>
  </si>
  <si>
    <t>00.828.691.436</t>
  </si>
  <si>
    <t>93ZL68B01B8428989</t>
  </si>
  <si>
    <t>00.359.460.810</t>
  </si>
  <si>
    <t>93ZL68B01B8429829</t>
  </si>
  <si>
    <t>00.346.526.051</t>
  </si>
  <si>
    <t>9532882W9BR161216</t>
  </si>
  <si>
    <t>00.339.368.829</t>
  </si>
  <si>
    <t>9532882W2BR161140</t>
  </si>
  <si>
    <t>00.339.370.726</t>
  </si>
  <si>
    <t>9532882W0BR159905</t>
  </si>
  <si>
    <t>00.339.369.892</t>
  </si>
  <si>
    <t>9BM3840734B380214</t>
  </si>
  <si>
    <t>00.830.175.539</t>
  </si>
  <si>
    <t>9BM345050HB755469</t>
  </si>
  <si>
    <t>00.392.763.923</t>
  </si>
  <si>
    <t>9BM3840787B515112</t>
  </si>
  <si>
    <t>00.910.858.810</t>
  </si>
  <si>
    <t>9BWD252ROBR825098</t>
  </si>
  <si>
    <t>00.956.286.496</t>
  </si>
  <si>
    <t>9532E82W8DR312199</t>
  </si>
  <si>
    <t>00.511.491.905</t>
  </si>
  <si>
    <t>9532E82W4DR310918</t>
  </si>
  <si>
    <t>00.527.519.090</t>
  </si>
  <si>
    <t>9BM384088TB095205</t>
  </si>
  <si>
    <t>00.657.868.892</t>
  </si>
  <si>
    <t>9BM3840734B367835</t>
  </si>
  <si>
    <t>00.827.975.910</t>
  </si>
  <si>
    <t>9BM3840734B367839</t>
  </si>
  <si>
    <t>00.827.972.156</t>
  </si>
  <si>
    <t>9532E82W4DR315231</t>
  </si>
  <si>
    <t>00.527.523.216</t>
  </si>
  <si>
    <t>9BFZK53A0DB453523</t>
  </si>
  <si>
    <t>00.503.195.901</t>
  </si>
  <si>
    <t>9BWAA45U4EP123650</t>
  </si>
  <si>
    <t>00.596.885.865</t>
  </si>
  <si>
    <t>9BD27833MB7305545</t>
  </si>
  <si>
    <t>00.250.125.188</t>
  </si>
  <si>
    <t>9BD15822AB6522076</t>
  </si>
  <si>
    <t>00.255.819.641</t>
  </si>
  <si>
    <t>9BM384003KB867488</t>
  </si>
  <si>
    <t>00.277.534.887</t>
  </si>
  <si>
    <t>9BM693388EB950737</t>
  </si>
  <si>
    <t>00.999.373.811</t>
  </si>
  <si>
    <t>9BFXEB2B9EBS50456</t>
  </si>
  <si>
    <t>93W244M24C2079179</t>
  </si>
  <si>
    <t>00.334.790.506</t>
  </si>
  <si>
    <t>9C2KD0550BR558139</t>
  </si>
  <si>
    <t>00.339.375.698</t>
  </si>
  <si>
    <t>9C2JC42209R039288</t>
  </si>
  <si>
    <t>00.148.234.615</t>
  </si>
  <si>
    <t>9C2JC4110AR714046</t>
  </si>
  <si>
    <t>00.279.505.353</t>
  </si>
  <si>
    <t>9C2JC4110BR441882</t>
  </si>
  <si>
    <t>00.339.379.340</t>
  </si>
  <si>
    <t>9BD27833M97147700</t>
  </si>
  <si>
    <t>00.143.380.605</t>
  </si>
  <si>
    <t>95346823XAR015670</t>
  </si>
  <si>
    <t>00.229.160.832</t>
  </si>
  <si>
    <t>9BWXN82469R917683</t>
  </si>
  <si>
    <t>00.125.152.990</t>
  </si>
  <si>
    <t>9BM344013KB857136</t>
  </si>
  <si>
    <t>00.277.534.860</t>
  </si>
  <si>
    <t>9BM693028YB223370</t>
  </si>
  <si>
    <t>00.733.042.155</t>
  </si>
  <si>
    <t>953468236CR221670</t>
  </si>
  <si>
    <t>00.465.378.358</t>
  </si>
  <si>
    <t>9BM384041LB888704</t>
  </si>
  <si>
    <t>00.277.994.349</t>
  </si>
  <si>
    <t>9533E7234ER423421</t>
  </si>
  <si>
    <t>00.997.489.030</t>
  </si>
  <si>
    <t>9BD119307B1077353</t>
  </si>
  <si>
    <t>00.283.622.776</t>
  </si>
  <si>
    <t>9BGRZ08F0BG163799</t>
  </si>
  <si>
    <t>00.233.376.747</t>
  </si>
  <si>
    <t>9BD15822AB6512252</t>
  </si>
  <si>
    <t>00.250.130.955</t>
  </si>
  <si>
    <t>9BWRP82W75R513452</t>
  </si>
  <si>
    <t>00.858.004.089</t>
  </si>
  <si>
    <t>9BGRX48FOBG180473</t>
  </si>
  <si>
    <t>00.271.316.756</t>
  </si>
  <si>
    <t>9BD27808A72518187</t>
  </si>
  <si>
    <t>00.884.929.205</t>
  </si>
  <si>
    <t>9BD195152E0587289</t>
  </si>
  <si>
    <t>01.010.177.050</t>
  </si>
  <si>
    <t>9BGCA80X0FB105379</t>
  </si>
  <si>
    <t>01.011.712.013</t>
  </si>
  <si>
    <t>9BD27803MC7510729</t>
  </si>
  <si>
    <t>00.465.374.271</t>
  </si>
  <si>
    <t>9BD27833MC7501566</t>
  </si>
  <si>
    <t>00.465.376.363</t>
  </si>
  <si>
    <t>9BD22315442005995</t>
  </si>
  <si>
    <t>00.835.174.433</t>
  </si>
  <si>
    <t>9BD119609C1090011</t>
  </si>
  <si>
    <t>93PB12E3PCC040014</t>
  </si>
  <si>
    <t>00.409.631.728</t>
  </si>
  <si>
    <t>9BWDA52RX9R907392</t>
  </si>
  <si>
    <t>00.113.210.922</t>
  </si>
  <si>
    <t>9BD17164G85144838</t>
  </si>
  <si>
    <t>00.948.216.417</t>
  </si>
  <si>
    <t>9BD15822A96229976</t>
  </si>
  <si>
    <t>00.118.177.354</t>
  </si>
  <si>
    <t>9BD15822AC6683516</t>
  </si>
  <si>
    <t>00.459.695.304</t>
  </si>
  <si>
    <t>9BD15822AC6683976</t>
  </si>
  <si>
    <t>00.459.695.860</t>
  </si>
  <si>
    <t>9BD15822AC6683916</t>
  </si>
  <si>
    <t>00.459.696.190</t>
  </si>
  <si>
    <t>9BD17122LF5965475</t>
  </si>
  <si>
    <t>01.225.037.759</t>
  </si>
  <si>
    <t>9BD17122LF5966203</t>
  </si>
  <si>
    <t>01.225.044.720</t>
  </si>
  <si>
    <t>9BD17164G85133979</t>
  </si>
  <si>
    <t>00.948.216.786</t>
  </si>
  <si>
    <t>9BD15722786121149</t>
  </si>
  <si>
    <t>00.965.970.884</t>
  </si>
  <si>
    <t>9BWMF07X2CP026202</t>
  </si>
  <si>
    <t>00.464.940.117</t>
  </si>
  <si>
    <t>9C2H07103R084984</t>
  </si>
  <si>
    <t>00.815.394.381</t>
  </si>
  <si>
    <t>9C2HA07103R084673</t>
  </si>
  <si>
    <t>00.815.395.345</t>
  </si>
  <si>
    <t>ROL-0002</t>
  </si>
  <si>
    <t>COLETOR DE LIXO  15.180 CNM</t>
  </si>
  <si>
    <t>SECRETARIA MUNICIPAL DE OBRAS E INFRAESTRUTURA URBANA 8.1 - CNPJ: 31.723.497/0001-08</t>
  </si>
  <si>
    <t>OYJ-0895</t>
  </si>
  <si>
    <t>Ducato Minibus Multijet 2.3 Turbo Diesel</t>
  </si>
  <si>
    <t>OYJ-0896</t>
  </si>
  <si>
    <t>93W245R34F2142956</t>
  </si>
  <si>
    <t>93W245R34F2143397</t>
  </si>
  <si>
    <t>RET 0019</t>
  </si>
  <si>
    <t>2007/2007</t>
  </si>
  <si>
    <t>PATRIMÔNIO</t>
  </si>
  <si>
    <t>BALDAN</t>
  </si>
  <si>
    <t>-</t>
  </si>
  <si>
    <t>NÃO LOCALIZADO</t>
  </si>
  <si>
    <t>GRA 0003</t>
  </si>
  <si>
    <t>GRADE NIVELADORA SPR 32 X 20 MRO</t>
  </si>
  <si>
    <t>ARA 0001</t>
  </si>
  <si>
    <t>KOHLER</t>
  </si>
  <si>
    <t xml:space="preserve">ARADO FIXO REFORÇADO AF 04 X 28 </t>
  </si>
  <si>
    <t>10/5349</t>
  </si>
  <si>
    <t>ARA 0002</t>
  </si>
  <si>
    <t>ARADO FIXO REFORÇADO AF 04 X 28</t>
  </si>
  <si>
    <t>VERDE</t>
  </si>
  <si>
    <t>ARA 0004</t>
  </si>
  <si>
    <t>MARCHESAN TATU</t>
  </si>
  <si>
    <t>ARADO SUBSOLADOR 5/5 AST</t>
  </si>
  <si>
    <t>S-0695-12267</t>
  </si>
  <si>
    <t>ENS 0001</t>
  </si>
  <si>
    <t>NOGUEIRA</t>
  </si>
  <si>
    <t>ENSILADEIRA EN-6700 F4 C/AT-90</t>
  </si>
  <si>
    <t>PLA 0001</t>
  </si>
  <si>
    <t>PLAINA PDV A650.4/750.4/850</t>
  </si>
  <si>
    <t>PLA 0003</t>
  </si>
  <si>
    <t>SANTA IZABEL</t>
  </si>
  <si>
    <t>PLAINA TRASEIRA REVERSÍVEL PATS 2.40</t>
  </si>
  <si>
    <t>A28DO141</t>
  </si>
  <si>
    <t>ROC 0001</t>
  </si>
  <si>
    <t>PICCIN</t>
  </si>
  <si>
    <t>ROÇADEIRA TRATOR RP 1700</t>
  </si>
  <si>
    <t>13/06430</t>
  </si>
  <si>
    <t>RIC 0001</t>
  </si>
  <si>
    <t>RISCADOR CEREAIS SULCADOR RP</t>
  </si>
  <si>
    <t>GRA 0004</t>
  </si>
  <si>
    <t>PLA 0002</t>
  </si>
  <si>
    <t>MAC 0001</t>
  </si>
  <si>
    <t>INCOMAGRI</t>
  </si>
  <si>
    <t>MACONEL DELN 4000 LTS</t>
  </si>
  <si>
    <t>CINZA</t>
  </si>
  <si>
    <t>ROÇADEIRA TRATOR RC2 11570</t>
  </si>
  <si>
    <t>1195-11570</t>
  </si>
  <si>
    <t>TRC 0001</t>
  </si>
  <si>
    <t>HUSQVARNA</t>
  </si>
  <si>
    <t>LARANJA</t>
  </si>
  <si>
    <t>150L</t>
  </si>
  <si>
    <t>180L</t>
  </si>
  <si>
    <t>022214D001445</t>
  </si>
  <si>
    <t>TRATOR CORTADOR GRAMA L1595 LT1597</t>
  </si>
  <si>
    <t>L7ECR416127</t>
  </si>
  <si>
    <t>OYJ-0885</t>
  </si>
  <si>
    <t>OYJ-0886</t>
  </si>
  <si>
    <t>9BM384069FB986982</t>
  </si>
  <si>
    <t>9BM384069FB986783</t>
  </si>
  <si>
    <t>01.043.071.269</t>
  </si>
  <si>
    <t>Ducato Multi Long. 2.7 T.Baixo Diesel</t>
  </si>
  <si>
    <t>Ducato Multi Long. 2.8 T.Baixo Diesel</t>
  </si>
  <si>
    <t>MICRO ONIBUS 70C 16</t>
  </si>
  <si>
    <t>Micro Onibus Volare W8 ON</t>
  </si>
  <si>
    <t>MICRO ONIBUS 9.150 D</t>
  </si>
  <si>
    <t>TRATOR PNEU 235</t>
  </si>
  <si>
    <t>RETROESCAVADEIRA BL 60B</t>
  </si>
  <si>
    <r>
      <t xml:space="preserve">RETROESCAVADEIRA BL 60B </t>
    </r>
    <r>
      <rPr>
        <b/>
        <sz val="8"/>
        <color indexed="8"/>
        <rFont val="Arial"/>
        <family val="2"/>
      </rPr>
      <t>(CABINADA)</t>
    </r>
  </si>
  <si>
    <t>PA CARREGADEIRA 924HZ</t>
  </si>
  <si>
    <t>PÁ CARREGADEIRA 924HZ</t>
  </si>
  <si>
    <t>PPC-3751</t>
  </si>
  <si>
    <t xml:space="preserve">Amarok 2.0 CD 4X4 SE TDI </t>
  </si>
  <si>
    <t>ROC 0002</t>
  </si>
  <si>
    <t>PLA 0004</t>
  </si>
  <si>
    <t>A28DO390</t>
  </si>
  <si>
    <t>OF 1519 R.ORE</t>
  </si>
  <si>
    <r>
      <t>PATROL G930</t>
    </r>
    <r>
      <rPr>
        <b/>
        <sz val="9"/>
        <color indexed="8"/>
        <rFont val="Arial"/>
        <family val="2"/>
      </rPr>
      <t xml:space="preserve"> (CABINADA)</t>
    </r>
  </si>
  <si>
    <r>
      <t xml:space="preserve">PATROL MOTONIVELADORA 120K </t>
    </r>
    <r>
      <rPr>
        <b/>
        <sz val="9"/>
        <color indexed="8"/>
        <rFont val="Arial"/>
        <family val="2"/>
      </rPr>
      <t>(CABINADA)</t>
    </r>
  </si>
  <si>
    <t>Palio Celebration 1.0 Fire Flex 8V 4p PAC's</t>
  </si>
  <si>
    <t>PAT-0007</t>
  </si>
  <si>
    <r>
      <t xml:space="preserve">PATROL MOTONIVELADORA RG 140B </t>
    </r>
    <r>
      <rPr>
        <b/>
        <sz val="9"/>
        <color indexed="8"/>
        <rFont val="Arial"/>
        <family val="2"/>
      </rPr>
      <t>(CABINADA)</t>
    </r>
  </si>
  <si>
    <t>NFAF05026</t>
  </si>
  <si>
    <t>2015/2015</t>
  </si>
  <si>
    <t>MTT-2033</t>
  </si>
  <si>
    <t>VALE DO AÇO</t>
  </si>
  <si>
    <t>REBOQUE CARROCERIA DE MADEIRA</t>
  </si>
  <si>
    <t>MARRON</t>
  </si>
  <si>
    <t>MQL-8963</t>
  </si>
  <si>
    <t>MTI-9565</t>
  </si>
  <si>
    <t>9AKXKC380MX000830</t>
  </si>
  <si>
    <t>00.277.994.543</t>
  </si>
  <si>
    <t>OYJ-0880</t>
  </si>
  <si>
    <t>CITROEN</t>
  </si>
  <si>
    <t>935ZCWMNCF2148081</t>
  </si>
  <si>
    <t>TRA 0005</t>
  </si>
  <si>
    <t>JOHN DEERE</t>
  </si>
  <si>
    <t>TRATOR DE PNEU 5075E 4X4</t>
  </si>
  <si>
    <t>1BM5075EEE4002158</t>
  </si>
  <si>
    <t>TRA 0006</t>
  </si>
  <si>
    <t>HCCZ4030JECG31289</t>
  </si>
  <si>
    <t>ARA 0005</t>
  </si>
  <si>
    <t>ARADO SUBSOLADOR 5/5 ASTH</t>
  </si>
  <si>
    <t>GRA 0005</t>
  </si>
  <si>
    <t>NOVA TERENCE</t>
  </si>
  <si>
    <t>GRADE ARADORA 14 X 28 GAT-230</t>
  </si>
  <si>
    <t>TRATOR DE PNEU TT 4030</t>
  </si>
  <si>
    <t>CAA 0001</t>
  </si>
  <si>
    <t>FACCHINI</t>
  </si>
  <si>
    <t>CARRETA AGRICOLA 75CV MADEIRA</t>
  </si>
  <si>
    <t>SP7EN107300DV4724</t>
  </si>
  <si>
    <t>OYJ-0884</t>
  </si>
  <si>
    <t>9531M52P6FR526083</t>
  </si>
  <si>
    <t>CAMINHÃO CAÇAMBA LK 1214</t>
  </si>
  <si>
    <t xml:space="preserve">Caminhão Caçamba L-1214 </t>
  </si>
  <si>
    <t>Caminhão Caçamba 8.160 Delivery DRC 4 X 2</t>
  </si>
  <si>
    <t>MARCOPOLO</t>
  </si>
  <si>
    <t>Nº</t>
  </si>
  <si>
    <t>N°</t>
  </si>
  <si>
    <t>TOTAL VEICULOS</t>
  </si>
  <si>
    <t>TOTAL MOTOCICLETAS</t>
  </si>
  <si>
    <t>TOTAL CAMINHÕES</t>
  </si>
  <si>
    <t>TRAILLER</t>
  </si>
  <si>
    <t>QUANTITATIVO VEÍCULOS PMVNI</t>
  </si>
  <si>
    <t>TOTAL</t>
  </si>
  <si>
    <t>TOTAL MÁQUINAS</t>
  </si>
  <si>
    <t>TOTAL IMPLEMENTOS</t>
  </si>
  <si>
    <t>14742</t>
  </si>
  <si>
    <t>1474</t>
  </si>
  <si>
    <t>14542</t>
  </si>
  <si>
    <t>22037</t>
  </si>
  <si>
    <t>22036</t>
  </si>
  <si>
    <r>
      <t xml:space="preserve">ONIBUS 17.210 </t>
    </r>
    <r>
      <rPr>
        <b/>
        <sz val="12"/>
        <color indexed="8"/>
        <rFont val="Arial"/>
        <family val="2"/>
      </rPr>
      <t>(CONVIVER)</t>
    </r>
  </si>
  <si>
    <r>
      <t xml:space="preserve">CELTA 4P SPIRIT </t>
    </r>
    <r>
      <rPr>
        <b/>
        <sz val="12"/>
        <color indexed="8"/>
        <rFont val="Arial"/>
        <family val="2"/>
      </rPr>
      <t>(C0MODATO CONSELHO TUTELAR)</t>
    </r>
  </si>
  <si>
    <t>GRA 0006</t>
  </si>
  <si>
    <t>GRADE ARADORA 16 X 24 GACR</t>
  </si>
  <si>
    <t>15/06294</t>
  </si>
  <si>
    <t>CAR 0005</t>
  </si>
  <si>
    <r>
      <t xml:space="preserve">PÁ CARREGADEIRA 12D </t>
    </r>
    <r>
      <rPr>
        <b/>
        <sz val="9"/>
        <color indexed="8"/>
        <rFont val="Arial"/>
        <family val="2"/>
      </rPr>
      <t>(CABINADA)</t>
    </r>
  </si>
  <si>
    <t>NFAE07704</t>
  </si>
  <si>
    <t>2016/2016</t>
  </si>
  <si>
    <t>PPN-7463</t>
  </si>
  <si>
    <t>RUSSO</t>
  </si>
  <si>
    <t>REBOQUE PARA BARCO</t>
  </si>
  <si>
    <t>BAR-0001</t>
  </si>
  <si>
    <t>POLIMARINE</t>
  </si>
  <si>
    <t>BARCO DE ALUMINIO</t>
  </si>
  <si>
    <t>CASCO 164</t>
  </si>
  <si>
    <t>9A9AG1CATGFDC8034</t>
  </si>
  <si>
    <t>OYJ-0878</t>
  </si>
  <si>
    <t>93W245G3RG2159565</t>
  </si>
  <si>
    <t>OYJ-0877</t>
  </si>
  <si>
    <t>9BD22315SG2042800</t>
  </si>
  <si>
    <t>TOTAL REBOQUES</t>
  </si>
  <si>
    <t>TOTAL BARCOS</t>
  </si>
  <si>
    <t>TOTAL IMPLEMENTOS, REBOQUES E BARCO</t>
  </si>
  <si>
    <t>TOTAL VANS</t>
  </si>
  <si>
    <t>TOTAL ÔNIBUS/ MICROONIBUS</t>
  </si>
  <si>
    <t>RETROESCAVADEIRAS</t>
  </si>
  <si>
    <t>PA CARREGADEIRA</t>
  </si>
  <si>
    <t>TRATOR</t>
  </si>
  <si>
    <t>ROLO COMPACTADOR</t>
  </si>
  <si>
    <t>ESCAVADEIRA</t>
  </si>
  <si>
    <t>22801</t>
  </si>
  <si>
    <t>C 100 BIZ/ 100 BIZ KS (VIG. SANT)</t>
  </si>
  <si>
    <t>00.457.683.767</t>
  </si>
  <si>
    <t>00.231.277.342</t>
  </si>
  <si>
    <t>00.322.682.860</t>
  </si>
  <si>
    <t>00.323.391.052</t>
  </si>
  <si>
    <t>RET 0020</t>
  </si>
  <si>
    <r>
      <t xml:space="preserve">RETROESCAVADEIRA 3CX </t>
    </r>
    <r>
      <rPr>
        <b/>
        <sz val="8"/>
        <color indexed="8"/>
        <rFont val="Arial"/>
        <family val="2"/>
      </rPr>
      <t>(CABINADA)</t>
    </r>
  </si>
  <si>
    <t>OYJ-0894</t>
  </si>
  <si>
    <t>PPQ-5789</t>
  </si>
  <si>
    <t>2017/2017</t>
  </si>
  <si>
    <t>936Y5SRFH4HJ771815</t>
  </si>
  <si>
    <t>93Y5SRFH4HJ697053</t>
  </si>
  <si>
    <t>PPQ-5788</t>
  </si>
  <si>
    <r>
      <t xml:space="preserve">SANDERO EXPRESSION 1.6 </t>
    </r>
    <r>
      <rPr>
        <b/>
        <sz val="12"/>
        <color indexed="8"/>
        <rFont val="Arial"/>
        <family val="2"/>
      </rPr>
      <t>(ASST SOCIAL)</t>
    </r>
  </si>
  <si>
    <t>9BM384069HB055361</t>
  </si>
  <si>
    <t>PPV-7414</t>
  </si>
  <si>
    <t>JEEP</t>
  </si>
  <si>
    <t xml:space="preserve">Renegade LNGTD AT </t>
  </si>
  <si>
    <t>988611126HK129967</t>
  </si>
  <si>
    <t>ESC 0002</t>
  </si>
  <si>
    <r>
      <t xml:space="preserve">ESCAVADEIRA 313D2GC </t>
    </r>
    <r>
      <rPr>
        <b/>
        <sz val="9"/>
        <color indexed="8"/>
        <rFont val="Arial"/>
        <family val="2"/>
      </rPr>
      <t>(CABINADA)</t>
    </r>
  </si>
  <si>
    <t>CAT0313DEFEB10065</t>
  </si>
  <si>
    <t>OYJ-0891</t>
  </si>
  <si>
    <t>SPIN 1.8 L MT LTZ</t>
  </si>
  <si>
    <t>9BGJC7520JB201000</t>
  </si>
  <si>
    <t>2017/2018</t>
  </si>
  <si>
    <t>ODK-7989</t>
  </si>
  <si>
    <t>Caminhão Truck  Tector 240E28</t>
  </si>
  <si>
    <t>BRANCA</t>
  </si>
  <si>
    <t>93ZE2HMH0D8922067</t>
  </si>
  <si>
    <t>MRU-9497</t>
  </si>
  <si>
    <t xml:space="preserve">Sprinter 312 Van Std 12lug. Diesel </t>
  </si>
  <si>
    <t>8AC690340YA541374</t>
  </si>
  <si>
    <t>00.737.456.477</t>
  </si>
  <si>
    <t>PPV-7420</t>
  </si>
  <si>
    <t>Novo Gol TL MCV</t>
  </si>
  <si>
    <t>9BWAG45U3JT112574</t>
  </si>
  <si>
    <t>2018/2018</t>
  </si>
  <si>
    <t>PPW-0021</t>
  </si>
  <si>
    <t>Strada HD WK CE E</t>
  </si>
  <si>
    <t>9BD57824FJY232195</t>
  </si>
  <si>
    <t>01</t>
  </si>
  <si>
    <t>PPW-0023</t>
  </si>
  <si>
    <t>9BD57824FJY231853</t>
  </si>
  <si>
    <t>01.147.120.940</t>
  </si>
  <si>
    <t>OVK-4169</t>
  </si>
  <si>
    <t>9BD27805MD7735154</t>
  </si>
  <si>
    <t>00.585.312.656</t>
  </si>
  <si>
    <t>MSK-7585</t>
  </si>
  <si>
    <t>9BGRZ08F0BG163688</t>
  </si>
  <si>
    <t>00.233.336.362</t>
  </si>
  <si>
    <t>01141222970</t>
  </si>
  <si>
    <t>01145492859</t>
  </si>
  <si>
    <t>PPW-0025</t>
  </si>
  <si>
    <t>Oroch 16 4x2</t>
  </si>
  <si>
    <t>93Y9SR3H5JJ225657</t>
  </si>
  <si>
    <t>01147691263</t>
  </si>
  <si>
    <t>MTO-1324</t>
  </si>
  <si>
    <t>YBR 125-K</t>
  </si>
  <si>
    <t>13L</t>
  </si>
  <si>
    <t>2002/2002</t>
  </si>
  <si>
    <t>Strada Working 1.4</t>
  </si>
  <si>
    <t>PPV-7422</t>
  </si>
  <si>
    <t>CAMINHÃO CARGO 1719S COLETOR DE LIXO</t>
  </si>
  <si>
    <t>275 L</t>
  </si>
  <si>
    <t>9BFYEAGB1KBS70109</t>
  </si>
  <si>
    <t>01150873202</t>
  </si>
  <si>
    <t>2018/2019</t>
  </si>
  <si>
    <t>CELTA 2P LIFE</t>
  </si>
  <si>
    <t>PPW-6698</t>
  </si>
  <si>
    <t>9BFZH55L2J8138390</t>
  </si>
  <si>
    <r>
      <t xml:space="preserve">KA SE 1.0 HA B </t>
    </r>
    <r>
      <rPr>
        <b/>
        <sz val="12"/>
        <color indexed="8"/>
        <rFont val="Arial"/>
        <family val="2"/>
      </rPr>
      <t>(CRAS)</t>
    </r>
  </si>
  <si>
    <t>PPW-0047</t>
  </si>
  <si>
    <t>QRB-9935</t>
  </si>
  <si>
    <t>9536E8235KR914286</t>
  </si>
  <si>
    <t>01.170.968.713</t>
  </si>
  <si>
    <t>PPV-7448</t>
  </si>
  <si>
    <t>MARCOPOLO / VOLARE</t>
  </si>
  <si>
    <t>Micro ônibus 24P/ 152 CV</t>
  </si>
  <si>
    <t>93PB43M10KC060391</t>
  </si>
  <si>
    <t>01.172.900.873</t>
  </si>
  <si>
    <t>PPV-7449</t>
  </si>
  <si>
    <t>Master 2.8 Ambulância Marimar</t>
  </si>
  <si>
    <t>93YMAFEXAKJ604007</t>
  </si>
  <si>
    <t>01.172.899.638</t>
  </si>
  <si>
    <t xml:space="preserve">SPRINTER </t>
  </si>
  <si>
    <t>9BD57824FJY241807</t>
  </si>
  <si>
    <t>8AC906657KE162236</t>
  </si>
  <si>
    <r>
      <t xml:space="preserve">Ka Zetec RoCam Flex 8V 1.0L 2p </t>
    </r>
    <r>
      <rPr>
        <b/>
        <sz val="12"/>
        <color indexed="8"/>
        <rFont val="Arial"/>
        <family val="2"/>
      </rPr>
      <t>(COMODATO) SINDICATO</t>
    </r>
  </si>
  <si>
    <t>SECRETARIA MUNICIPAL DE ESPORTE E LAZER  - CNPJ: 31.723.497/0001-08</t>
  </si>
  <si>
    <t>SECRETARIA MUNICIPAL DE TURISMO, CULTURA E ARTESANATO - CNPJ: 31.723.497/0001-08</t>
  </si>
  <si>
    <t>13.1</t>
  </si>
  <si>
    <t>OVF-6273</t>
  </si>
  <si>
    <t>Strada HD WK / Cabine Dupla</t>
  </si>
  <si>
    <t>9BD57834FKY282097</t>
  </si>
  <si>
    <t xml:space="preserve">Uno Mille Celeb. WAY ECON. 1.0 F.Flex 4p </t>
  </si>
  <si>
    <t>DIESEL S10</t>
  </si>
  <si>
    <t>PPN-2051 (UTI)</t>
  </si>
  <si>
    <t>PPO-0084</t>
  </si>
  <si>
    <t>Caminhão basculante/ CARGO 2423 B</t>
  </si>
  <si>
    <t>550L</t>
  </si>
  <si>
    <t>9BFYEAKD4KBS76057</t>
  </si>
  <si>
    <t>PPO-0085</t>
  </si>
  <si>
    <t>9BFYEAKD6KBS76058</t>
  </si>
  <si>
    <t>2019/2019</t>
  </si>
  <si>
    <t>PATROL</t>
  </si>
  <si>
    <t>IMPLEMENTOS AGRÍCOLAS - PREFEITURA MUNICIPAL DE VENDA NOVA DO IMIGRANTE</t>
  </si>
  <si>
    <t>QRE5H34</t>
  </si>
  <si>
    <t>QRE1B56</t>
  </si>
  <si>
    <t>OYF1B46</t>
  </si>
  <si>
    <t>MASTER 2.8 FURGÃO - MINIBUS/VAN</t>
  </si>
  <si>
    <t>93YMAFEXAKJ604031</t>
  </si>
  <si>
    <t>AMARELA</t>
  </si>
  <si>
    <t>RETROESCAVADEIRA 3C 4X4 T CF</t>
  </si>
  <si>
    <t>QRI-0J64</t>
  </si>
  <si>
    <t>QRI-0J59</t>
  </si>
  <si>
    <t>RENAULT/ SANDERO AUTH 10</t>
  </si>
  <si>
    <t>93Y5SRF84LJ939857</t>
  </si>
  <si>
    <t>2019/2020</t>
  </si>
  <si>
    <t>GASOLINA/ ALCOOL</t>
  </si>
  <si>
    <t>9BD25504998851415</t>
  </si>
  <si>
    <t>MSF-5812</t>
  </si>
  <si>
    <r>
      <t xml:space="preserve">Uno Mille Celeb. WAY ECON. 1.0 F.Flex 4p </t>
    </r>
    <r>
      <rPr>
        <b/>
        <sz val="12"/>
        <color indexed="8"/>
        <rFont val="Arial"/>
        <family val="2"/>
      </rPr>
      <t>(COM. HPM)</t>
    </r>
  </si>
  <si>
    <r>
      <t xml:space="preserve">Ducato Max Cargo 2.3 12m³ </t>
    </r>
    <r>
      <rPr>
        <b/>
        <sz val="12"/>
        <color indexed="8"/>
        <rFont val="Arial"/>
        <family val="2"/>
      </rPr>
      <t>(COM. HPM)</t>
    </r>
  </si>
  <si>
    <r>
      <t xml:space="preserve">Doblo Cargo 1.4 Flex </t>
    </r>
    <r>
      <rPr>
        <b/>
        <sz val="12"/>
        <color indexed="8"/>
        <rFont val="Arial"/>
        <family val="2"/>
      </rPr>
      <t>(COM. HPM)</t>
    </r>
  </si>
  <si>
    <t xml:space="preserve">Ducato Minibus Multijet 2.3 Turbo Diesel  </t>
  </si>
  <si>
    <r>
      <t xml:space="preserve">Doblo ESSENCE 1.8 flex 16V 5p </t>
    </r>
    <r>
      <rPr>
        <b/>
        <sz val="12"/>
        <color indexed="8"/>
        <rFont val="Arial"/>
        <family val="2"/>
      </rPr>
      <t>(U.S)</t>
    </r>
  </si>
  <si>
    <r>
      <t xml:space="preserve">Uno Mille 1.0 Fire/ F.Flex/ ECONOMY 4p  </t>
    </r>
    <r>
      <rPr>
        <b/>
        <sz val="12"/>
        <color indexed="8"/>
        <rFont val="Arial"/>
        <family val="2"/>
      </rPr>
      <t>(U.S)</t>
    </r>
  </si>
  <si>
    <r>
      <t xml:space="preserve">Uno Mille 1.0 Fire/ F.Flex/ ECONOMY 4p   </t>
    </r>
    <r>
      <rPr>
        <b/>
        <sz val="12"/>
        <color indexed="8"/>
        <rFont val="Arial"/>
        <family val="2"/>
      </rPr>
      <t>(U.S)</t>
    </r>
  </si>
  <si>
    <r>
      <t xml:space="preserve">Palio 1.0 Fire/ Flex 8V/ ECONOMY 4p  </t>
    </r>
    <r>
      <rPr>
        <b/>
        <sz val="12"/>
        <color indexed="8"/>
        <rFont val="Arial"/>
        <family val="2"/>
      </rPr>
      <t>(U.S)</t>
    </r>
  </si>
  <si>
    <r>
      <t xml:space="preserve">Palio 1.0 Fire/ Flex 8V/ ECONOMY 4p </t>
    </r>
    <r>
      <rPr>
        <b/>
        <sz val="12"/>
        <color indexed="8"/>
        <rFont val="Arial"/>
        <family val="2"/>
      </rPr>
      <t>(U.S)</t>
    </r>
  </si>
  <si>
    <t xml:space="preserve">C 100 BIZ/ 100 BIZ KS </t>
  </si>
  <si>
    <t xml:space="preserve">FIORINO FURGÃO 1.3 FIRE FLEX  </t>
  </si>
  <si>
    <r>
      <t xml:space="preserve">Jumper Furgão 2.3 HDI F 35LH </t>
    </r>
    <r>
      <rPr>
        <b/>
        <sz val="12"/>
        <color indexed="8"/>
        <rFont val="Arial"/>
        <family val="2"/>
      </rPr>
      <t>(ASST SOCIAL)</t>
    </r>
  </si>
  <si>
    <r>
      <t xml:space="preserve">ONIBUS OF 1622  </t>
    </r>
    <r>
      <rPr>
        <b/>
        <sz val="12"/>
        <color indexed="8"/>
        <rFont val="Arial"/>
        <family val="2"/>
      </rPr>
      <t>(TRANSP COLETIVO)</t>
    </r>
  </si>
  <si>
    <t xml:space="preserve">Trailer Karamann Caravan </t>
  </si>
  <si>
    <t xml:space="preserve">ONIBUS  OF1721/59 </t>
  </si>
  <si>
    <r>
      <t>ONIBUS  OF1721/59</t>
    </r>
    <r>
      <rPr>
        <b/>
        <sz val="12"/>
        <color indexed="8"/>
        <rFont val="Arial"/>
        <family val="2"/>
      </rPr>
      <t xml:space="preserve"> </t>
    </r>
  </si>
  <si>
    <t>GASOLINA COMUM</t>
  </si>
  <si>
    <t>ESC-0003</t>
  </si>
  <si>
    <t>LIUGONG</t>
  </si>
  <si>
    <t xml:space="preserve">CLG915 E </t>
  </si>
  <si>
    <t>CLG915EZKE066665</t>
  </si>
  <si>
    <t>VEICULOS HPM (INATIVOS)</t>
  </si>
  <si>
    <t>QRL4B69</t>
  </si>
  <si>
    <t>IVECO/TECTOR</t>
  </si>
  <si>
    <t xml:space="preserve">CAMINHAO DE LIXO </t>
  </si>
  <si>
    <t>93ZA01LF0L8935590</t>
  </si>
  <si>
    <t>01212876765</t>
  </si>
  <si>
    <t>MTI0A43</t>
  </si>
  <si>
    <t>OLEO DIESEL S-10</t>
  </si>
  <si>
    <t>Caminhão / caçamba toco 15.190 CRM 4x2</t>
  </si>
  <si>
    <r>
      <t xml:space="preserve">RET 021 </t>
    </r>
    <r>
      <rPr>
        <b/>
        <sz val="12"/>
        <color theme="1"/>
        <rFont val="Arial"/>
        <family val="2"/>
      </rPr>
      <t>(QRF1J20 )</t>
    </r>
  </si>
  <si>
    <t>DIESEL S-10</t>
  </si>
  <si>
    <r>
      <t xml:space="preserve">RET 022 </t>
    </r>
    <r>
      <rPr>
        <b/>
        <sz val="12"/>
        <color theme="1"/>
        <rFont val="Arial"/>
        <family val="2"/>
      </rPr>
      <t>(QRH6F54)</t>
    </r>
  </si>
  <si>
    <t>MQR-2112</t>
  </si>
  <si>
    <t>9BM693081WB186799</t>
  </si>
  <si>
    <t>00.712.268.600</t>
  </si>
  <si>
    <t>377007</t>
  </si>
  <si>
    <t>1998/1999</t>
  </si>
  <si>
    <t>MTW-0942</t>
  </si>
  <si>
    <t>FIAT/FIURINO</t>
  </si>
  <si>
    <t>5.3/5.4/5.7</t>
  </si>
  <si>
    <t>5.3/5.3.1</t>
  </si>
  <si>
    <t>5.3/5.3.1/5.7</t>
  </si>
  <si>
    <t>5.3/5.7</t>
  </si>
  <si>
    <t>5.3/5.3.1/5.4</t>
  </si>
  <si>
    <t>5.3/5.4</t>
  </si>
  <si>
    <t>5.3.1/5.4</t>
  </si>
  <si>
    <t>5.3.1/5.7</t>
  </si>
  <si>
    <t>5.3.1/5.4/5.7</t>
  </si>
  <si>
    <t>5.3/5.6/5.7</t>
  </si>
  <si>
    <t>5.3/5.3.1/5.6</t>
  </si>
  <si>
    <t>MSI3H90</t>
  </si>
  <si>
    <t>UNO MILLE WAY ECON</t>
  </si>
  <si>
    <t>9BD15844A96192500</t>
  </si>
  <si>
    <t>00987754688</t>
  </si>
  <si>
    <t xml:space="preserve">Strada 1.4 mpi Fire Flex 8V CS  </t>
  </si>
  <si>
    <t>MPQ-9372</t>
  </si>
  <si>
    <r>
      <t>Kombi Furgão</t>
    </r>
    <r>
      <rPr>
        <b/>
        <sz val="12"/>
        <color indexed="8"/>
        <rFont val="Arial"/>
        <family val="2"/>
      </rPr>
      <t xml:space="preserve"> (LEILAO)</t>
    </r>
  </si>
  <si>
    <t>9BWGB07X95P000210</t>
  </si>
  <si>
    <t>00.834.343.320</t>
  </si>
  <si>
    <t>2004/2005</t>
  </si>
  <si>
    <t>CAMINHAO DO CESTO MB 1214K</t>
  </si>
  <si>
    <t>ÓLEO DIESEL S-10 (arla)</t>
  </si>
  <si>
    <t xml:space="preserve">MICRO ONIBUS V08L EM </t>
  </si>
  <si>
    <t xml:space="preserve">OF 1519 R.ORE </t>
  </si>
  <si>
    <t>ÓLEO DIESEL S10 (arla)</t>
  </si>
  <si>
    <t>OLEO DIESEL S-10 (arla)</t>
  </si>
  <si>
    <t>ATUAL. 03/11/2020  - MAQUINAS - PREFEITURA MUNICIPAL DE VENDA NOVA DO IMIGRANTE</t>
  </si>
  <si>
    <t>RBE8H23</t>
  </si>
  <si>
    <t>SPRINTER FURGÃO 416 CDI</t>
  </si>
  <si>
    <t>8AC907643ME194246</t>
  </si>
  <si>
    <t>2020/2021</t>
  </si>
  <si>
    <t>24219</t>
  </si>
  <si>
    <t>5</t>
  </si>
  <si>
    <t xml:space="preserve">    GABINETE  2.1 - CNPJ: 31.723.497/0001-08</t>
  </si>
  <si>
    <t>MTU1E50</t>
  </si>
  <si>
    <t>Atualiz. Junho 2021 - FROTA - PREFEITURA MUNICIPAL DE VENDA NOVA DO IMIGRANTE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</si>
</sst>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0,000,000,000"/>
    <numFmt numFmtId="166" formatCode="00"/>
    <numFmt numFmtId="167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1">
    <xf numFmtId="0" fontId="0" fillId="0" borderId="0" xfId="0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0" xfId="0" applyBorder="1"/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3" fontId="1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11" fontId="9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49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166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left"/>
    </xf>
    <xf numFmtId="166" fontId="9" fillId="2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66" fontId="9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/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6" fontId="1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66" fontId="9" fillId="2" borderId="6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1" fontId="1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49" fontId="9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0" fillId="0" borderId="5" xfId="0" applyNumberFormat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166" fontId="0" fillId="0" borderId="0" xfId="0" applyNumberFormat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6" fontId="13" fillId="2" borderId="3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7" fontId="9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2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6" fontId="12" fillId="0" borderId="5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166" fontId="13" fillId="0" borderId="5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6" fontId="13" fillId="2" borderId="5" xfId="0" applyNumberFormat="1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166" fontId="9" fillId="0" borderId="5" xfId="0" applyNumberFormat="1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66" fontId="12" fillId="0" borderId="7" xfId="0" applyNumberFormat="1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49" fontId="10" fillId="2" borderId="5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6" fontId="9" fillId="0" borderId="3" xfId="0" applyNumberFormat="1" applyFont="1" applyBorder="1" applyAlignment="1">
      <alignment horizontal="left"/>
    </xf>
    <xf numFmtId="166" fontId="9" fillId="0" borderId="1" xfId="0" applyNumberFormat="1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49" fontId="0" fillId="0" borderId="5" xfId="0" applyNumberFormat="1" applyBorder="1" applyAlignment="1">
      <alignment horizontal="left"/>
    </xf>
    <xf numFmtId="166" fontId="15" fillId="0" borderId="5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4" fillId="3" borderId="5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64" fontId="14" fillId="3" borderId="5" xfId="1" applyFont="1" applyFill="1" applyBorder="1" applyAlignment="1">
      <alignment horizontal="center"/>
    </xf>
    <xf numFmtId="164" fontId="14" fillId="3" borderId="3" xfId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P198"/>
  <sheetViews>
    <sheetView tabSelected="1" topLeftCell="A2" zoomScale="96" zoomScaleNormal="96" zoomScaleSheetLayoutView="70" workbookViewId="0">
      <selection activeCell="A136" sqref="A136:L136"/>
    </sheetView>
  </sheetViews>
  <sheetFormatPr defaultRowHeight="15" x14ac:dyDescent="0.2"/>
  <cols>
    <col min="1" max="1" width="5.140625" style="48" customWidth="1"/>
    <col min="2" max="2" width="14" style="48" customWidth="1"/>
    <col min="3" max="3" width="25.7109375" style="48" customWidth="1"/>
    <col min="4" max="4" width="91.42578125" style="48" bestFit="1" customWidth="1"/>
    <col min="5" max="5" width="9.28515625" style="48" customWidth="1"/>
    <col min="6" max="6" width="14.140625" style="48" bestFit="1" customWidth="1"/>
    <col min="7" max="7" width="26.28515625" style="48" bestFit="1" customWidth="1"/>
    <col min="8" max="8" width="7" style="48" bestFit="1" customWidth="1"/>
    <col min="9" max="9" width="26.7109375" style="48" bestFit="1" customWidth="1"/>
    <col min="10" max="10" width="19" style="48" customWidth="1"/>
    <col min="11" max="11" width="17.28515625" style="48" bestFit="1" customWidth="1"/>
    <col min="12" max="12" width="12.28515625" style="48" bestFit="1" customWidth="1"/>
    <col min="13" max="14" width="0.28515625" style="48" hidden="1" customWidth="1"/>
    <col min="15" max="16384" width="9.140625" style="48"/>
  </cols>
  <sheetData>
    <row r="1" spans="1:12" hidden="1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21" customHeight="1" x14ac:dyDescent="0.25">
      <c r="A2" s="139" t="s">
        <v>790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1.5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ht="14.25" customHeight="1" x14ac:dyDescent="0.25">
      <c r="A4" s="140" t="s">
        <v>788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ht="15.75" x14ac:dyDescent="0.25">
      <c r="A5" s="47" t="s">
        <v>545</v>
      </c>
      <c r="B5" s="47" t="s">
        <v>41</v>
      </c>
      <c r="C5" s="47" t="s">
        <v>0</v>
      </c>
      <c r="D5" s="47" t="s">
        <v>1</v>
      </c>
      <c r="E5" s="47" t="s">
        <v>214</v>
      </c>
      <c r="F5" s="47" t="s">
        <v>176</v>
      </c>
      <c r="G5" s="47" t="s">
        <v>203</v>
      </c>
      <c r="H5" s="47" t="s">
        <v>253</v>
      </c>
      <c r="I5" s="47" t="s">
        <v>256</v>
      </c>
      <c r="J5" s="47" t="s">
        <v>254</v>
      </c>
      <c r="K5" s="47" t="s">
        <v>436</v>
      </c>
      <c r="L5" s="47" t="s">
        <v>255</v>
      </c>
    </row>
    <row r="6" spans="1:12" x14ac:dyDescent="0.2">
      <c r="A6" s="60">
        <v>1</v>
      </c>
      <c r="B6" s="4" t="s">
        <v>42</v>
      </c>
      <c r="C6" s="6" t="s">
        <v>129</v>
      </c>
      <c r="D6" s="5" t="s">
        <v>114</v>
      </c>
      <c r="E6" s="5" t="s">
        <v>215</v>
      </c>
      <c r="F6" s="5" t="s">
        <v>179</v>
      </c>
      <c r="G6" s="5" t="s">
        <v>178</v>
      </c>
      <c r="H6" s="5" t="s">
        <v>193</v>
      </c>
      <c r="I6" s="5" t="s">
        <v>258</v>
      </c>
      <c r="J6" s="5" t="s">
        <v>259</v>
      </c>
      <c r="K6" s="5">
        <v>13507</v>
      </c>
      <c r="L6" s="4" t="s">
        <v>5</v>
      </c>
    </row>
    <row r="7" spans="1:12" ht="15.75" x14ac:dyDescent="0.25">
      <c r="A7" s="82">
        <v>1</v>
      </c>
      <c r="B7" s="83" t="s">
        <v>499</v>
      </c>
      <c r="C7" s="83" t="s">
        <v>3</v>
      </c>
      <c r="D7" s="84" t="s">
        <v>500</v>
      </c>
      <c r="E7" s="84" t="s">
        <v>215</v>
      </c>
      <c r="F7" s="84" t="s">
        <v>180</v>
      </c>
      <c r="G7" s="108" t="s">
        <v>185</v>
      </c>
      <c r="H7" s="84" t="s">
        <v>196</v>
      </c>
      <c r="I7" s="84" t="s">
        <v>258</v>
      </c>
      <c r="J7" s="85">
        <v>1031524000</v>
      </c>
      <c r="K7" s="85" t="s">
        <v>438</v>
      </c>
      <c r="L7" s="83" t="s">
        <v>209</v>
      </c>
    </row>
    <row r="8" spans="1:12" ht="15.75" x14ac:dyDescent="0.25">
      <c r="A8" s="60">
        <v>1</v>
      </c>
      <c r="B8" s="32" t="s">
        <v>607</v>
      </c>
      <c r="C8" s="32" t="s">
        <v>608</v>
      </c>
      <c r="D8" s="8" t="s">
        <v>609</v>
      </c>
      <c r="E8" s="8" t="s">
        <v>215</v>
      </c>
      <c r="F8" s="8" t="s">
        <v>177</v>
      </c>
      <c r="G8" s="70" t="s">
        <v>185</v>
      </c>
      <c r="H8" s="8" t="s">
        <v>193</v>
      </c>
      <c r="I8" s="8" t="s">
        <v>610</v>
      </c>
      <c r="J8" s="27">
        <v>1125841009</v>
      </c>
      <c r="K8" s="133">
        <v>23271</v>
      </c>
      <c r="L8" s="32" t="s">
        <v>601</v>
      </c>
    </row>
    <row r="9" spans="1:12" ht="9" customHeight="1" x14ac:dyDescent="0.2">
      <c r="A9" s="144">
        <f>A6+A7+A8</f>
        <v>3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6"/>
    </row>
    <row r="10" spans="1:12" ht="14.25" customHeight="1" x14ac:dyDescent="0.25">
      <c r="A10" s="140" t="s">
        <v>141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ht="15.75" x14ac:dyDescent="0.25">
      <c r="A11" s="47" t="s">
        <v>545</v>
      </c>
      <c r="B11" s="47" t="s">
        <v>41</v>
      </c>
      <c r="C11" s="47" t="s">
        <v>0</v>
      </c>
      <c r="D11" s="47" t="s">
        <v>1</v>
      </c>
      <c r="E11" s="47" t="s">
        <v>214</v>
      </c>
      <c r="F11" s="47" t="s">
        <v>176</v>
      </c>
      <c r="G11" s="47" t="s">
        <v>203</v>
      </c>
      <c r="H11" s="47" t="s">
        <v>253</v>
      </c>
      <c r="I11" s="47" t="s">
        <v>256</v>
      </c>
      <c r="J11" s="47" t="s">
        <v>254</v>
      </c>
      <c r="K11" s="47" t="s">
        <v>436</v>
      </c>
      <c r="L11" s="47" t="s">
        <v>255</v>
      </c>
    </row>
    <row r="12" spans="1:12" s="28" customFormat="1" x14ac:dyDescent="0.2">
      <c r="A12" s="60">
        <v>1</v>
      </c>
      <c r="B12" s="32" t="s">
        <v>713</v>
      </c>
      <c r="C12" s="32" t="s">
        <v>753</v>
      </c>
      <c r="D12" s="8" t="s">
        <v>724</v>
      </c>
      <c r="E12" s="8" t="s">
        <v>216</v>
      </c>
      <c r="F12" s="8" t="s">
        <v>180</v>
      </c>
      <c r="G12" s="8" t="s">
        <v>711</v>
      </c>
      <c r="H12" s="8"/>
      <c r="I12" s="8" t="s">
        <v>712</v>
      </c>
      <c r="J12" s="27">
        <v>118225103</v>
      </c>
      <c r="K12" s="8"/>
      <c r="L12" s="32" t="s">
        <v>13</v>
      </c>
    </row>
    <row r="13" spans="1:12" s="49" customFormat="1" x14ac:dyDescent="0.2">
      <c r="A13" s="60">
        <v>1</v>
      </c>
      <c r="B13" s="32" t="s">
        <v>75</v>
      </c>
      <c r="C13" s="32" t="s">
        <v>6</v>
      </c>
      <c r="D13" s="8" t="s">
        <v>115</v>
      </c>
      <c r="E13" s="8" t="s">
        <v>216</v>
      </c>
      <c r="F13" s="8" t="s">
        <v>180</v>
      </c>
      <c r="G13" s="8" t="s">
        <v>181</v>
      </c>
      <c r="H13" s="8" t="s">
        <v>194</v>
      </c>
      <c r="I13" s="8" t="s">
        <v>342</v>
      </c>
      <c r="J13" s="8" t="s">
        <v>343</v>
      </c>
      <c r="K13" s="8">
        <v>14438</v>
      </c>
      <c r="L13" s="32" t="s">
        <v>5</v>
      </c>
    </row>
    <row r="14" spans="1:12" s="49" customFormat="1" x14ac:dyDescent="0.2">
      <c r="A14" s="60">
        <v>1</v>
      </c>
      <c r="B14" s="4" t="s">
        <v>105</v>
      </c>
      <c r="C14" s="128" t="s">
        <v>27</v>
      </c>
      <c r="D14" s="126" t="s">
        <v>592</v>
      </c>
      <c r="E14" s="8" t="s">
        <v>216</v>
      </c>
      <c r="F14" s="5" t="s">
        <v>187</v>
      </c>
      <c r="G14" s="5" t="s">
        <v>178</v>
      </c>
      <c r="H14" s="5" t="s">
        <v>198</v>
      </c>
      <c r="I14" s="5" t="s">
        <v>422</v>
      </c>
      <c r="J14" s="5" t="s">
        <v>423</v>
      </c>
      <c r="K14" s="5">
        <v>5197</v>
      </c>
      <c r="L14" s="4" t="s">
        <v>40</v>
      </c>
    </row>
    <row r="15" spans="1:12" ht="12" customHeight="1" x14ac:dyDescent="0.2">
      <c r="A15" s="147">
        <v>2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9"/>
    </row>
    <row r="16" spans="1:12" ht="13.5" customHeight="1" x14ac:dyDescent="0.25">
      <c r="A16" s="140" t="s">
        <v>142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 ht="15.75" x14ac:dyDescent="0.25">
      <c r="A17" s="47" t="s">
        <v>545</v>
      </c>
      <c r="B17" s="47" t="s">
        <v>41</v>
      </c>
      <c r="C17" s="47" t="s">
        <v>0</v>
      </c>
      <c r="D17" s="47" t="s">
        <v>1</v>
      </c>
      <c r="E17" s="47" t="s">
        <v>214</v>
      </c>
      <c r="F17" s="47" t="s">
        <v>176</v>
      </c>
      <c r="G17" s="47" t="s">
        <v>203</v>
      </c>
      <c r="H17" s="47" t="s">
        <v>253</v>
      </c>
      <c r="I17" s="47" t="s">
        <v>256</v>
      </c>
      <c r="J17" s="47" t="s">
        <v>254</v>
      </c>
      <c r="K17" s="47" t="s">
        <v>436</v>
      </c>
      <c r="L17" s="47" t="s">
        <v>255</v>
      </c>
    </row>
    <row r="18" spans="1:12" x14ac:dyDescent="0.2">
      <c r="A18" s="60">
        <v>1</v>
      </c>
      <c r="B18" s="87" t="s">
        <v>88</v>
      </c>
      <c r="C18" s="87" t="s">
        <v>39</v>
      </c>
      <c r="D18" s="87" t="s">
        <v>660</v>
      </c>
      <c r="E18" s="88" t="s">
        <v>217</v>
      </c>
      <c r="F18" s="87" t="s">
        <v>180</v>
      </c>
      <c r="G18" s="87" t="s">
        <v>181</v>
      </c>
      <c r="H18" s="87" t="s">
        <v>200</v>
      </c>
      <c r="I18" s="87" t="s">
        <v>377</v>
      </c>
      <c r="J18" s="87" t="s">
        <v>378</v>
      </c>
      <c r="K18" s="87" t="s">
        <v>438</v>
      </c>
      <c r="L18" s="87" t="s">
        <v>5</v>
      </c>
    </row>
    <row r="19" spans="1:12" x14ac:dyDescent="0.2">
      <c r="A19" s="60">
        <v>1</v>
      </c>
      <c r="B19" s="4" t="s">
        <v>98</v>
      </c>
      <c r="C19" s="4" t="s">
        <v>6</v>
      </c>
      <c r="D19" s="5" t="s">
        <v>127</v>
      </c>
      <c r="E19" s="5" t="s">
        <v>217</v>
      </c>
      <c r="F19" s="5" t="s">
        <v>179</v>
      </c>
      <c r="G19" s="5" t="s">
        <v>181</v>
      </c>
      <c r="H19" s="5" t="s">
        <v>202</v>
      </c>
      <c r="I19" s="5" t="s">
        <v>402</v>
      </c>
      <c r="J19" s="5" t="s">
        <v>403</v>
      </c>
      <c r="K19" s="5">
        <v>17600</v>
      </c>
      <c r="L19" s="4" t="s">
        <v>8</v>
      </c>
    </row>
    <row r="20" spans="1:12" ht="10.5" customHeight="1" x14ac:dyDescent="0.2">
      <c r="A20" s="150">
        <v>2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2"/>
    </row>
    <row r="21" spans="1:12" ht="15" customHeight="1" x14ac:dyDescent="0.25">
      <c r="A21" s="140" t="s">
        <v>143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</row>
    <row r="22" spans="1:12" ht="13.5" customHeight="1" x14ac:dyDescent="0.25">
      <c r="A22" s="47" t="s">
        <v>545</v>
      </c>
      <c r="B22" s="47" t="s">
        <v>41</v>
      </c>
      <c r="C22" s="47" t="s">
        <v>0</v>
      </c>
      <c r="D22" s="47" t="s">
        <v>1</v>
      </c>
      <c r="E22" s="47" t="s">
        <v>214</v>
      </c>
      <c r="F22" s="47" t="s">
        <v>176</v>
      </c>
      <c r="G22" s="47" t="s">
        <v>203</v>
      </c>
      <c r="H22" s="47" t="s">
        <v>253</v>
      </c>
      <c r="I22" s="47" t="s">
        <v>256</v>
      </c>
      <c r="J22" s="47" t="s">
        <v>254</v>
      </c>
      <c r="K22" s="47" t="s">
        <v>436</v>
      </c>
      <c r="L22" s="47" t="s">
        <v>255</v>
      </c>
    </row>
    <row r="23" spans="1:12" ht="13.5" customHeight="1" x14ac:dyDescent="0.25">
      <c r="A23" s="137" t="s">
        <v>633</v>
      </c>
      <c r="B23" s="131" t="s">
        <v>782</v>
      </c>
      <c r="C23" s="131" t="s">
        <v>166</v>
      </c>
      <c r="D23" s="131" t="s">
        <v>783</v>
      </c>
      <c r="E23" s="131" t="s">
        <v>218</v>
      </c>
      <c r="F23" s="131" t="s">
        <v>180</v>
      </c>
      <c r="G23" s="132" t="s">
        <v>742</v>
      </c>
      <c r="H23" s="131">
        <v>75</v>
      </c>
      <c r="I23" s="131" t="s">
        <v>784</v>
      </c>
      <c r="J23" s="131">
        <v>1249129980</v>
      </c>
      <c r="K23" s="131">
        <v>26357</v>
      </c>
      <c r="L23" s="131" t="s">
        <v>785</v>
      </c>
    </row>
    <row r="24" spans="1:12" ht="14.25" customHeight="1" x14ac:dyDescent="0.2">
      <c r="A24" s="60">
        <v>1</v>
      </c>
      <c r="B24" s="98" t="s">
        <v>82</v>
      </c>
      <c r="C24" s="98" t="s">
        <v>6</v>
      </c>
      <c r="D24" s="5" t="s">
        <v>121</v>
      </c>
      <c r="E24" s="5" t="s">
        <v>218</v>
      </c>
      <c r="F24" s="5" t="s">
        <v>180</v>
      </c>
      <c r="G24" s="5" t="s">
        <v>181</v>
      </c>
      <c r="H24" s="5" t="s">
        <v>195</v>
      </c>
      <c r="I24" s="5" t="s">
        <v>359</v>
      </c>
      <c r="J24" s="5" t="s">
        <v>360</v>
      </c>
      <c r="K24" s="5">
        <v>12611</v>
      </c>
      <c r="L24" s="98" t="s">
        <v>28</v>
      </c>
    </row>
    <row r="25" spans="1:12" x14ac:dyDescent="0.2">
      <c r="A25" s="60">
        <v>1</v>
      </c>
      <c r="B25" s="6" t="s">
        <v>47</v>
      </c>
      <c r="C25" s="6" t="s">
        <v>6</v>
      </c>
      <c r="D25" s="6" t="s">
        <v>213</v>
      </c>
      <c r="E25" s="6" t="s">
        <v>218</v>
      </c>
      <c r="F25" s="6" t="s">
        <v>180</v>
      </c>
      <c r="G25" s="6" t="s">
        <v>181</v>
      </c>
      <c r="H25" s="6" t="s">
        <v>194</v>
      </c>
      <c r="I25" s="6" t="s">
        <v>268</v>
      </c>
      <c r="J25" s="6" t="s">
        <v>269</v>
      </c>
      <c r="K25" s="6">
        <v>8298</v>
      </c>
      <c r="L25" s="6" t="s">
        <v>9</v>
      </c>
    </row>
    <row r="26" spans="1:12" x14ac:dyDescent="0.2">
      <c r="A26" s="60">
        <v>1</v>
      </c>
      <c r="B26" s="98" t="s">
        <v>102</v>
      </c>
      <c r="C26" s="98" t="s">
        <v>6</v>
      </c>
      <c r="D26" s="5" t="s">
        <v>507</v>
      </c>
      <c r="E26" s="5" t="s">
        <v>218</v>
      </c>
      <c r="F26" s="5" t="s">
        <v>180</v>
      </c>
      <c r="G26" s="5" t="s">
        <v>181</v>
      </c>
      <c r="H26" s="5" t="s">
        <v>202</v>
      </c>
      <c r="I26" s="5" t="s">
        <v>416</v>
      </c>
      <c r="J26" s="5" t="s">
        <v>417</v>
      </c>
      <c r="K26" s="5">
        <v>17599</v>
      </c>
      <c r="L26" s="98" t="s">
        <v>8</v>
      </c>
    </row>
    <row r="27" spans="1:12" x14ac:dyDescent="0.2">
      <c r="A27" s="60">
        <v>1</v>
      </c>
      <c r="B27" s="6" t="s">
        <v>49</v>
      </c>
      <c r="C27" s="6" t="s">
        <v>6</v>
      </c>
      <c r="D27" s="5" t="s">
        <v>490</v>
      </c>
      <c r="E27" s="6" t="s">
        <v>218</v>
      </c>
      <c r="F27" s="6" t="s">
        <v>180</v>
      </c>
      <c r="G27" s="6" t="s">
        <v>183</v>
      </c>
      <c r="H27" s="6" t="s">
        <v>196</v>
      </c>
      <c r="I27" s="6" t="s">
        <v>274</v>
      </c>
      <c r="J27" s="6" t="s">
        <v>275</v>
      </c>
      <c r="K27" s="6">
        <v>12501</v>
      </c>
      <c r="L27" s="6" t="s">
        <v>13</v>
      </c>
    </row>
    <row r="28" spans="1:12" s="49" customFormat="1" x14ac:dyDescent="0.2">
      <c r="A28" s="60">
        <v>1</v>
      </c>
      <c r="B28" s="32" t="s">
        <v>97</v>
      </c>
      <c r="C28" s="32" t="s">
        <v>3</v>
      </c>
      <c r="D28" s="32" t="s">
        <v>493</v>
      </c>
      <c r="E28" s="117" t="s">
        <v>758</v>
      </c>
      <c r="F28" s="32" t="s">
        <v>180</v>
      </c>
      <c r="G28" s="32" t="s">
        <v>183</v>
      </c>
      <c r="H28" s="32" t="s">
        <v>480</v>
      </c>
      <c r="I28" s="32" t="s">
        <v>400</v>
      </c>
      <c r="J28" s="32" t="s">
        <v>401</v>
      </c>
      <c r="K28" s="32">
        <v>12471</v>
      </c>
      <c r="L28" s="32" t="s">
        <v>13</v>
      </c>
    </row>
    <row r="29" spans="1:12" x14ac:dyDescent="0.2">
      <c r="A29" s="60">
        <v>1</v>
      </c>
      <c r="B29" s="98" t="s">
        <v>53</v>
      </c>
      <c r="C29" s="98" t="s">
        <v>166</v>
      </c>
      <c r="D29" s="98" t="s">
        <v>169</v>
      </c>
      <c r="E29" s="72" t="s">
        <v>754</v>
      </c>
      <c r="F29" s="98" t="s">
        <v>180</v>
      </c>
      <c r="G29" s="98" t="s">
        <v>183</v>
      </c>
      <c r="H29" s="98" t="s">
        <v>206</v>
      </c>
      <c r="I29" s="98" t="s">
        <v>278</v>
      </c>
      <c r="J29" s="98" t="s">
        <v>279</v>
      </c>
      <c r="K29" s="98">
        <v>4794</v>
      </c>
      <c r="L29" s="98" t="s">
        <v>16</v>
      </c>
    </row>
    <row r="30" spans="1:12" x14ac:dyDescent="0.2">
      <c r="A30" s="60">
        <v>1</v>
      </c>
      <c r="B30" s="32" t="s">
        <v>54</v>
      </c>
      <c r="C30" s="32" t="s">
        <v>17</v>
      </c>
      <c r="D30" s="32" t="s">
        <v>162</v>
      </c>
      <c r="E30" s="32" t="s">
        <v>755</v>
      </c>
      <c r="F30" s="32" t="s">
        <v>180</v>
      </c>
      <c r="G30" s="32" t="s">
        <v>183</v>
      </c>
      <c r="H30" s="32">
        <v>220</v>
      </c>
      <c r="I30" s="32" t="s">
        <v>280</v>
      </c>
      <c r="J30" s="32" t="s">
        <v>281</v>
      </c>
      <c r="K30" s="32">
        <v>4831</v>
      </c>
      <c r="L30" s="98" t="s">
        <v>18</v>
      </c>
    </row>
    <row r="31" spans="1:12" x14ac:dyDescent="0.2">
      <c r="A31" s="60">
        <v>1</v>
      </c>
      <c r="B31" s="32" t="s">
        <v>55</v>
      </c>
      <c r="C31" s="32" t="s">
        <v>17</v>
      </c>
      <c r="D31" s="32" t="s">
        <v>162</v>
      </c>
      <c r="E31" s="117" t="s">
        <v>756</v>
      </c>
      <c r="F31" s="32" t="s">
        <v>180</v>
      </c>
      <c r="G31" s="32" t="s">
        <v>183</v>
      </c>
      <c r="H31" s="32">
        <v>220</v>
      </c>
      <c r="I31" s="32" t="s">
        <v>282</v>
      </c>
      <c r="J31" s="32" t="s">
        <v>283</v>
      </c>
      <c r="K31" s="32">
        <v>4830</v>
      </c>
      <c r="L31" s="98" t="s">
        <v>18</v>
      </c>
    </row>
    <row r="32" spans="1:12" x14ac:dyDescent="0.2">
      <c r="A32" s="60">
        <v>1</v>
      </c>
      <c r="B32" s="32" t="s">
        <v>56</v>
      </c>
      <c r="C32" s="32" t="s">
        <v>166</v>
      </c>
      <c r="D32" s="32" t="s">
        <v>15</v>
      </c>
      <c r="E32" s="117" t="s">
        <v>754</v>
      </c>
      <c r="F32" s="32" t="s">
        <v>180</v>
      </c>
      <c r="G32" s="32" t="s">
        <v>183</v>
      </c>
      <c r="H32" s="32">
        <v>210</v>
      </c>
      <c r="I32" s="32" t="s">
        <v>284</v>
      </c>
      <c r="J32" s="32" t="s">
        <v>285</v>
      </c>
      <c r="K32" s="32">
        <v>7109</v>
      </c>
      <c r="L32" s="98" t="s">
        <v>18</v>
      </c>
    </row>
    <row r="33" spans="1:12" x14ac:dyDescent="0.2">
      <c r="A33" s="60">
        <v>1</v>
      </c>
      <c r="B33" s="32" t="s">
        <v>57</v>
      </c>
      <c r="C33" s="32" t="s">
        <v>166</v>
      </c>
      <c r="D33" s="32" t="s">
        <v>161</v>
      </c>
      <c r="E33" s="117" t="s">
        <v>754</v>
      </c>
      <c r="F33" s="32" t="s">
        <v>180</v>
      </c>
      <c r="G33" s="32" t="s">
        <v>183</v>
      </c>
      <c r="H33" s="32">
        <v>210</v>
      </c>
      <c r="I33" s="32" t="s">
        <v>286</v>
      </c>
      <c r="J33" s="32" t="s">
        <v>287</v>
      </c>
      <c r="K33" s="32">
        <v>12495</v>
      </c>
      <c r="L33" s="98" t="s">
        <v>11</v>
      </c>
    </row>
    <row r="34" spans="1:12" x14ac:dyDescent="0.2">
      <c r="A34" s="60">
        <v>1</v>
      </c>
      <c r="B34" s="32" t="s">
        <v>58</v>
      </c>
      <c r="C34" s="32" t="s">
        <v>166</v>
      </c>
      <c r="D34" s="135" t="s">
        <v>167</v>
      </c>
      <c r="E34" s="117" t="s">
        <v>758</v>
      </c>
      <c r="F34" s="32" t="s">
        <v>180</v>
      </c>
      <c r="G34" s="32" t="s">
        <v>183</v>
      </c>
      <c r="H34" s="32">
        <v>220</v>
      </c>
      <c r="I34" s="32" t="s">
        <v>288</v>
      </c>
      <c r="J34" s="32" t="s">
        <v>289</v>
      </c>
      <c r="K34" s="32">
        <v>17594</v>
      </c>
      <c r="L34" s="98" t="s">
        <v>14</v>
      </c>
    </row>
    <row r="35" spans="1:12" x14ac:dyDescent="0.2">
      <c r="A35" s="60">
        <v>1</v>
      </c>
      <c r="B35" s="32" t="s">
        <v>59</v>
      </c>
      <c r="C35" s="32" t="s">
        <v>166</v>
      </c>
      <c r="D35" s="32" t="s">
        <v>15</v>
      </c>
      <c r="E35" s="117" t="s">
        <v>758</v>
      </c>
      <c r="F35" s="32" t="s">
        <v>180</v>
      </c>
      <c r="G35" s="32" t="s">
        <v>183</v>
      </c>
      <c r="H35" s="32">
        <v>210</v>
      </c>
      <c r="I35" s="32" t="s">
        <v>290</v>
      </c>
      <c r="J35" s="32" t="s">
        <v>291</v>
      </c>
      <c r="K35" s="32">
        <v>8232</v>
      </c>
      <c r="L35" s="98" t="s">
        <v>19</v>
      </c>
    </row>
    <row r="36" spans="1:12" x14ac:dyDescent="0.2">
      <c r="A36" s="60">
        <v>1</v>
      </c>
      <c r="B36" s="32" t="s">
        <v>60</v>
      </c>
      <c r="C36" s="32" t="s">
        <v>166</v>
      </c>
      <c r="D36" s="32" t="s">
        <v>15</v>
      </c>
      <c r="E36" s="32" t="s">
        <v>759</v>
      </c>
      <c r="F36" s="32" t="s">
        <v>180</v>
      </c>
      <c r="G36" s="32" t="s">
        <v>183</v>
      </c>
      <c r="H36" s="32">
        <v>210</v>
      </c>
      <c r="I36" s="32" t="s">
        <v>292</v>
      </c>
      <c r="J36" s="32" t="s">
        <v>293</v>
      </c>
      <c r="K36" s="32">
        <v>8005</v>
      </c>
      <c r="L36" s="98" t="s">
        <v>20</v>
      </c>
    </row>
    <row r="37" spans="1:12" x14ac:dyDescent="0.2">
      <c r="A37" s="60">
        <v>1</v>
      </c>
      <c r="B37" s="32" t="s">
        <v>61</v>
      </c>
      <c r="C37" s="32" t="s">
        <v>166</v>
      </c>
      <c r="D37" s="32" t="s">
        <v>160</v>
      </c>
      <c r="E37" s="118" t="s">
        <v>754</v>
      </c>
      <c r="F37" s="32" t="s">
        <v>180</v>
      </c>
      <c r="G37" s="32" t="s">
        <v>183</v>
      </c>
      <c r="H37" s="32">
        <v>210</v>
      </c>
      <c r="I37" s="32" t="s">
        <v>294</v>
      </c>
      <c r="J37" s="32" t="s">
        <v>295</v>
      </c>
      <c r="K37" s="32">
        <v>8057</v>
      </c>
      <c r="L37" s="98" t="s">
        <v>20</v>
      </c>
    </row>
    <row r="38" spans="1:12" x14ac:dyDescent="0.2">
      <c r="A38" s="60">
        <v>1</v>
      </c>
      <c r="B38" s="98" t="s">
        <v>62</v>
      </c>
      <c r="C38" s="98" t="s">
        <v>166</v>
      </c>
      <c r="D38" s="98" t="s">
        <v>165</v>
      </c>
      <c r="E38" s="118" t="s">
        <v>754</v>
      </c>
      <c r="F38" s="98" t="s">
        <v>180</v>
      </c>
      <c r="G38" s="98" t="s">
        <v>183</v>
      </c>
      <c r="H38" s="98">
        <v>210</v>
      </c>
      <c r="I38" s="98" t="s">
        <v>296</v>
      </c>
      <c r="J38" s="98" t="s">
        <v>297</v>
      </c>
      <c r="K38" s="98">
        <v>17593</v>
      </c>
      <c r="L38" s="98" t="s">
        <v>21</v>
      </c>
    </row>
    <row r="39" spans="1:12" x14ac:dyDescent="0.2">
      <c r="A39" s="60">
        <v>1</v>
      </c>
      <c r="B39" s="98" t="s">
        <v>63</v>
      </c>
      <c r="C39" s="98" t="s">
        <v>166</v>
      </c>
      <c r="D39" s="98" t="s">
        <v>164</v>
      </c>
      <c r="E39" s="98" t="s">
        <v>759</v>
      </c>
      <c r="F39" s="98" t="s">
        <v>180</v>
      </c>
      <c r="G39" s="98" t="s">
        <v>183</v>
      </c>
      <c r="H39" s="98">
        <v>210</v>
      </c>
      <c r="I39" s="98" t="s">
        <v>298</v>
      </c>
      <c r="J39" s="98" t="s">
        <v>299</v>
      </c>
      <c r="K39" s="98">
        <v>11037</v>
      </c>
      <c r="L39" s="98" t="s">
        <v>21</v>
      </c>
    </row>
    <row r="40" spans="1:12" ht="15.75" x14ac:dyDescent="0.25">
      <c r="A40" s="60">
        <v>1</v>
      </c>
      <c r="B40" s="98" t="s">
        <v>154</v>
      </c>
      <c r="C40" s="98" t="s">
        <v>155</v>
      </c>
      <c r="D40" s="98" t="s">
        <v>777</v>
      </c>
      <c r="E40" s="119" t="s">
        <v>756</v>
      </c>
      <c r="F40" s="98" t="s">
        <v>184</v>
      </c>
      <c r="G40" s="106" t="s">
        <v>776</v>
      </c>
      <c r="H40" s="98">
        <v>150</v>
      </c>
      <c r="I40" s="98" t="s">
        <v>300</v>
      </c>
      <c r="J40" s="98" t="s">
        <v>301</v>
      </c>
      <c r="K40" s="98">
        <v>18241</v>
      </c>
      <c r="L40" s="98" t="s">
        <v>111</v>
      </c>
    </row>
    <row r="41" spans="1:12" ht="15.75" x14ac:dyDescent="0.25">
      <c r="A41" s="60">
        <v>1</v>
      </c>
      <c r="B41" s="98" t="s">
        <v>153</v>
      </c>
      <c r="C41" s="98" t="s">
        <v>155</v>
      </c>
      <c r="D41" s="98" t="s">
        <v>777</v>
      </c>
      <c r="E41" s="98" t="s">
        <v>759</v>
      </c>
      <c r="F41" s="98" t="s">
        <v>184</v>
      </c>
      <c r="G41" s="106" t="s">
        <v>776</v>
      </c>
      <c r="H41" s="98">
        <v>150</v>
      </c>
      <c r="I41" s="98" t="s">
        <v>302</v>
      </c>
      <c r="J41" s="98" t="s">
        <v>303</v>
      </c>
      <c r="K41" s="98">
        <v>18240</v>
      </c>
      <c r="L41" s="98" t="s">
        <v>111</v>
      </c>
    </row>
    <row r="42" spans="1:12" x14ac:dyDescent="0.2">
      <c r="A42" s="60">
        <v>1</v>
      </c>
      <c r="B42" s="98" t="s">
        <v>64</v>
      </c>
      <c r="C42" s="98" t="s">
        <v>3</v>
      </c>
      <c r="D42" s="98" t="s">
        <v>168</v>
      </c>
      <c r="E42" s="98" t="s">
        <v>755</v>
      </c>
      <c r="F42" s="98" t="s">
        <v>180</v>
      </c>
      <c r="G42" s="98" t="s">
        <v>183</v>
      </c>
      <c r="H42" s="98">
        <v>120</v>
      </c>
      <c r="I42" s="98" t="s">
        <v>304</v>
      </c>
      <c r="J42" s="98" t="s">
        <v>305</v>
      </c>
      <c r="K42" s="98">
        <v>7136</v>
      </c>
      <c r="L42" s="98" t="s">
        <v>14</v>
      </c>
    </row>
    <row r="43" spans="1:12" x14ac:dyDescent="0.2">
      <c r="A43" s="60">
        <v>1</v>
      </c>
      <c r="B43" s="98" t="s">
        <v>51</v>
      </c>
      <c r="C43" s="98" t="s">
        <v>166</v>
      </c>
      <c r="D43" s="98" t="s">
        <v>728</v>
      </c>
      <c r="E43" s="98" t="s">
        <v>757</v>
      </c>
      <c r="F43" s="98" t="s">
        <v>180</v>
      </c>
      <c r="G43" s="98" t="s">
        <v>183</v>
      </c>
      <c r="H43" s="98" t="s">
        <v>205</v>
      </c>
      <c r="I43" s="98" t="s">
        <v>330</v>
      </c>
      <c r="J43" s="98" t="s">
        <v>331</v>
      </c>
      <c r="K43" s="98">
        <v>14539</v>
      </c>
      <c r="L43" s="98" t="s">
        <v>14</v>
      </c>
    </row>
    <row r="44" spans="1:12" ht="15.75" x14ac:dyDescent="0.25">
      <c r="A44" s="82">
        <v>1</v>
      </c>
      <c r="B44" s="99" t="s">
        <v>52</v>
      </c>
      <c r="C44" s="99" t="s">
        <v>166</v>
      </c>
      <c r="D44" s="99" t="s">
        <v>729</v>
      </c>
      <c r="E44" s="120" t="s">
        <v>756</v>
      </c>
      <c r="F44" s="99" t="s">
        <v>180</v>
      </c>
      <c r="G44" s="99" t="s">
        <v>183</v>
      </c>
      <c r="H44" s="99" t="s">
        <v>205</v>
      </c>
      <c r="I44" s="99" t="s">
        <v>332</v>
      </c>
      <c r="J44" s="99" t="s">
        <v>333</v>
      </c>
      <c r="K44" s="99">
        <v>14540</v>
      </c>
      <c r="L44" s="99" t="s">
        <v>14</v>
      </c>
    </row>
    <row r="45" spans="1:12" x14ac:dyDescent="0.2">
      <c r="A45" s="60">
        <v>1</v>
      </c>
      <c r="B45" s="98" t="s">
        <v>65</v>
      </c>
      <c r="C45" s="98" t="s">
        <v>23</v>
      </c>
      <c r="D45" s="98" t="s">
        <v>491</v>
      </c>
      <c r="E45" s="98" t="s">
        <v>760</v>
      </c>
      <c r="F45" s="98" t="s">
        <v>184</v>
      </c>
      <c r="G45" s="98" t="s">
        <v>183</v>
      </c>
      <c r="H45" s="98">
        <v>90</v>
      </c>
      <c r="I45" s="98" t="s">
        <v>306</v>
      </c>
      <c r="J45" s="98" t="s">
        <v>307</v>
      </c>
      <c r="K45" s="98">
        <v>15181</v>
      </c>
      <c r="L45" s="98" t="s">
        <v>22</v>
      </c>
    </row>
    <row r="46" spans="1:12" x14ac:dyDescent="0.2">
      <c r="A46" s="60">
        <v>1</v>
      </c>
      <c r="B46" s="98" t="s">
        <v>66</v>
      </c>
      <c r="C46" s="98" t="s">
        <v>23</v>
      </c>
      <c r="D46" s="98" t="s">
        <v>491</v>
      </c>
      <c r="E46" s="116" t="s">
        <v>760</v>
      </c>
      <c r="F46" s="98" t="s">
        <v>184</v>
      </c>
      <c r="G46" s="98" t="s">
        <v>183</v>
      </c>
      <c r="H46" s="98">
        <v>90</v>
      </c>
      <c r="I46" s="98" t="s">
        <v>308</v>
      </c>
      <c r="J46" s="98" t="s">
        <v>309</v>
      </c>
      <c r="K46" s="98">
        <v>15180</v>
      </c>
      <c r="L46" s="98" t="s">
        <v>7</v>
      </c>
    </row>
    <row r="47" spans="1:12" x14ac:dyDescent="0.2">
      <c r="A47" s="60">
        <v>1</v>
      </c>
      <c r="B47" s="98" t="s">
        <v>752</v>
      </c>
      <c r="C47" s="98" t="s">
        <v>3</v>
      </c>
      <c r="D47" s="98" t="s">
        <v>128</v>
      </c>
      <c r="E47" s="116" t="s">
        <v>760</v>
      </c>
      <c r="F47" s="98" t="s">
        <v>184</v>
      </c>
      <c r="G47" s="98" t="s">
        <v>183</v>
      </c>
      <c r="H47" s="98">
        <v>150</v>
      </c>
      <c r="I47" s="98" t="s">
        <v>310</v>
      </c>
      <c r="J47" s="98" t="s">
        <v>311</v>
      </c>
      <c r="K47" s="98">
        <v>14962</v>
      </c>
      <c r="L47" s="98" t="s">
        <v>7</v>
      </c>
    </row>
    <row r="48" spans="1:12" x14ac:dyDescent="0.2">
      <c r="A48" s="60">
        <v>1</v>
      </c>
      <c r="B48" s="98" t="s">
        <v>67</v>
      </c>
      <c r="C48" s="98" t="s">
        <v>3</v>
      </c>
      <c r="D48" s="98" t="s">
        <v>128</v>
      </c>
      <c r="E48" s="98" t="s">
        <v>761</v>
      </c>
      <c r="F48" s="98" t="s">
        <v>184</v>
      </c>
      <c r="G48" s="98" t="s">
        <v>183</v>
      </c>
      <c r="H48" s="98">
        <v>150</v>
      </c>
      <c r="I48" s="98" t="s">
        <v>312</v>
      </c>
      <c r="J48" s="98" t="s">
        <v>313</v>
      </c>
      <c r="K48" s="98">
        <v>14961</v>
      </c>
      <c r="L48" s="98" t="s">
        <v>7</v>
      </c>
    </row>
    <row r="49" spans="1:12" x14ac:dyDescent="0.2">
      <c r="A49" s="60">
        <v>1</v>
      </c>
      <c r="B49" s="98" t="s">
        <v>68</v>
      </c>
      <c r="C49" s="98" t="s">
        <v>3</v>
      </c>
      <c r="D49" s="98" t="s">
        <v>128</v>
      </c>
      <c r="E49" s="116" t="s">
        <v>760</v>
      </c>
      <c r="F49" s="98" t="s">
        <v>184</v>
      </c>
      <c r="G49" s="98" t="s">
        <v>183</v>
      </c>
      <c r="H49" s="98">
        <v>150</v>
      </c>
      <c r="I49" s="98" t="s">
        <v>314</v>
      </c>
      <c r="J49" s="98" t="s">
        <v>315</v>
      </c>
      <c r="K49" s="98">
        <v>14963</v>
      </c>
      <c r="L49" s="98" t="s">
        <v>7</v>
      </c>
    </row>
    <row r="50" spans="1:12" x14ac:dyDescent="0.2">
      <c r="A50" s="60">
        <v>1</v>
      </c>
      <c r="B50" s="98" t="s">
        <v>69</v>
      </c>
      <c r="C50" s="98" t="s">
        <v>166</v>
      </c>
      <c r="D50" s="98" t="s">
        <v>167</v>
      </c>
      <c r="E50" s="98" t="s">
        <v>760</v>
      </c>
      <c r="F50" s="98" t="s">
        <v>180</v>
      </c>
      <c r="G50" s="98" t="s">
        <v>183</v>
      </c>
      <c r="H50" s="98">
        <v>220</v>
      </c>
      <c r="I50" s="98" t="s">
        <v>316</v>
      </c>
      <c r="J50" s="98" t="s">
        <v>317</v>
      </c>
      <c r="K50" s="98">
        <v>12494</v>
      </c>
      <c r="L50" s="98" t="s">
        <v>14</v>
      </c>
    </row>
    <row r="51" spans="1:12" x14ac:dyDescent="0.2">
      <c r="A51" s="60">
        <v>1</v>
      </c>
      <c r="B51" s="98" t="s">
        <v>70</v>
      </c>
      <c r="C51" s="98" t="s">
        <v>166</v>
      </c>
      <c r="D51" s="98" t="s">
        <v>163</v>
      </c>
      <c r="E51" s="119" t="s">
        <v>758</v>
      </c>
      <c r="F51" s="98" t="s">
        <v>180</v>
      </c>
      <c r="G51" s="98" t="s">
        <v>183</v>
      </c>
      <c r="H51" s="98">
        <v>210</v>
      </c>
      <c r="I51" s="98" t="s">
        <v>318</v>
      </c>
      <c r="J51" s="98" t="s">
        <v>319</v>
      </c>
      <c r="K51" s="98">
        <v>6795</v>
      </c>
      <c r="L51" s="98" t="s">
        <v>24</v>
      </c>
    </row>
    <row r="52" spans="1:12" s="49" customFormat="1" x14ac:dyDescent="0.2">
      <c r="A52" s="60">
        <v>1</v>
      </c>
      <c r="B52" s="32" t="s">
        <v>72</v>
      </c>
      <c r="C52" s="32" t="s">
        <v>3</v>
      </c>
      <c r="D52" s="32" t="s">
        <v>493</v>
      </c>
      <c r="E52" s="119" t="s">
        <v>758</v>
      </c>
      <c r="F52" s="32" t="s">
        <v>180</v>
      </c>
      <c r="G52" s="32" t="s">
        <v>183</v>
      </c>
      <c r="H52" s="32">
        <v>180</v>
      </c>
      <c r="I52" s="32" t="s">
        <v>322</v>
      </c>
      <c r="J52" s="32" t="s">
        <v>323</v>
      </c>
      <c r="K52" s="32">
        <v>12524</v>
      </c>
      <c r="L52" s="32" t="s">
        <v>26</v>
      </c>
    </row>
    <row r="53" spans="1:12" ht="15.75" x14ac:dyDescent="0.25">
      <c r="A53" s="60">
        <v>1</v>
      </c>
      <c r="B53" s="98" t="s">
        <v>113</v>
      </c>
      <c r="C53" s="98" t="s">
        <v>3</v>
      </c>
      <c r="D53" s="98" t="s">
        <v>128</v>
      </c>
      <c r="E53" s="119" t="s">
        <v>762</v>
      </c>
      <c r="F53" s="98" t="s">
        <v>184</v>
      </c>
      <c r="G53" s="106" t="s">
        <v>185</v>
      </c>
      <c r="H53" s="98">
        <v>150</v>
      </c>
      <c r="I53" s="98" t="s">
        <v>324</v>
      </c>
      <c r="J53" s="98" t="s">
        <v>325</v>
      </c>
      <c r="K53" s="32"/>
      <c r="L53" s="98" t="s">
        <v>111</v>
      </c>
    </row>
    <row r="54" spans="1:12" ht="15.75" x14ac:dyDescent="0.25">
      <c r="A54" s="60">
        <v>1</v>
      </c>
      <c r="B54" s="98" t="s">
        <v>484</v>
      </c>
      <c r="C54" s="98" t="s">
        <v>166</v>
      </c>
      <c r="D54" s="98" t="s">
        <v>504</v>
      </c>
      <c r="E54" s="98" t="s">
        <v>760</v>
      </c>
      <c r="F54" s="98" t="s">
        <v>184</v>
      </c>
      <c r="G54" s="106" t="s">
        <v>776</v>
      </c>
      <c r="H54" s="98">
        <v>300</v>
      </c>
      <c r="I54" s="98" t="s">
        <v>486</v>
      </c>
      <c r="J54" s="34" t="s">
        <v>488</v>
      </c>
      <c r="K54" s="45">
        <v>22586</v>
      </c>
      <c r="L54" s="98" t="s">
        <v>247</v>
      </c>
    </row>
    <row r="55" spans="1:12" ht="15.75" x14ac:dyDescent="0.25">
      <c r="A55" s="60">
        <v>1</v>
      </c>
      <c r="B55" s="98" t="s">
        <v>485</v>
      </c>
      <c r="C55" s="98" t="s">
        <v>166</v>
      </c>
      <c r="D55" s="98" t="s">
        <v>778</v>
      </c>
      <c r="E55" s="98" t="s">
        <v>755</v>
      </c>
      <c r="F55" s="98" t="s">
        <v>184</v>
      </c>
      <c r="G55" s="106" t="s">
        <v>776</v>
      </c>
      <c r="H55" s="98">
        <v>300</v>
      </c>
      <c r="I55" s="98" t="s">
        <v>487</v>
      </c>
      <c r="J55" s="15">
        <v>1043069299</v>
      </c>
      <c r="K55" s="15">
        <v>22587</v>
      </c>
      <c r="L55" s="98" t="s">
        <v>247</v>
      </c>
    </row>
    <row r="56" spans="1:12" x14ac:dyDescent="0.2">
      <c r="A56" s="60">
        <v>1</v>
      </c>
      <c r="B56" s="98" t="s">
        <v>73</v>
      </c>
      <c r="C56" s="98" t="s">
        <v>166</v>
      </c>
      <c r="D56" s="98" t="s">
        <v>15</v>
      </c>
      <c r="E56" s="119" t="s">
        <v>762</v>
      </c>
      <c r="F56" s="98" t="s">
        <v>180</v>
      </c>
      <c r="G56" s="98" t="s">
        <v>183</v>
      </c>
      <c r="H56" s="98">
        <v>210</v>
      </c>
      <c r="I56" s="98" t="s">
        <v>328</v>
      </c>
      <c r="J56" s="98" t="s">
        <v>329</v>
      </c>
      <c r="K56" s="98">
        <v>8233</v>
      </c>
      <c r="L56" s="98" t="s">
        <v>19</v>
      </c>
    </row>
    <row r="57" spans="1:12" ht="15.75" x14ac:dyDescent="0.25">
      <c r="A57" s="60">
        <v>1</v>
      </c>
      <c r="B57" s="98" t="s">
        <v>112</v>
      </c>
      <c r="C57" s="98" t="s">
        <v>3</v>
      </c>
      <c r="D57" s="98" t="s">
        <v>128</v>
      </c>
      <c r="E57" s="119" t="s">
        <v>763</v>
      </c>
      <c r="F57" s="98" t="s">
        <v>184</v>
      </c>
      <c r="G57" s="106" t="s">
        <v>185</v>
      </c>
      <c r="H57" s="98">
        <v>150</v>
      </c>
      <c r="I57" s="98" t="s">
        <v>326</v>
      </c>
      <c r="J57" s="98" t="s">
        <v>327</v>
      </c>
      <c r="K57" s="32"/>
      <c r="L57" s="98" t="s">
        <v>111</v>
      </c>
    </row>
    <row r="58" spans="1:12" ht="15.75" x14ac:dyDescent="0.25">
      <c r="A58" s="60">
        <v>1</v>
      </c>
      <c r="B58" s="98" t="s">
        <v>110</v>
      </c>
      <c r="C58" s="98" t="s">
        <v>3</v>
      </c>
      <c r="D58" s="98" t="s">
        <v>128</v>
      </c>
      <c r="E58" s="119" t="s">
        <v>764</v>
      </c>
      <c r="F58" s="98" t="s">
        <v>184</v>
      </c>
      <c r="G58" s="106" t="s">
        <v>185</v>
      </c>
      <c r="H58" s="98">
        <v>150</v>
      </c>
      <c r="I58" s="98" t="s">
        <v>334</v>
      </c>
      <c r="J58" s="98" t="s">
        <v>335</v>
      </c>
      <c r="K58" s="98">
        <v>18275</v>
      </c>
      <c r="L58" s="98" t="s">
        <v>111</v>
      </c>
    </row>
    <row r="59" spans="1:12" ht="15.75" x14ac:dyDescent="0.25">
      <c r="A59" s="60">
        <v>1</v>
      </c>
      <c r="B59" s="98" t="s">
        <v>599</v>
      </c>
      <c r="C59" s="98" t="s">
        <v>166</v>
      </c>
      <c r="D59" s="98" t="s">
        <v>778</v>
      </c>
      <c r="E59" s="119" t="s">
        <v>763</v>
      </c>
      <c r="F59" s="98" t="s">
        <v>184</v>
      </c>
      <c r="G59" s="106" t="s">
        <v>779</v>
      </c>
      <c r="H59" s="98">
        <v>210</v>
      </c>
      <c r="I59" s="98" t="s">
        <v>606</v>
      </c>
      <c r="J59" s="15">
        <v>1117882060</v>
      </c>
      <c r="K59" s="15"/>
      <c r="L59" s="98" t="s">
        <v>601</v>
      </c>
    </row>
    <row r="60" spans="1:12" ht="7.5" customHeight="1" x14ac:dyDescent="0.2">
      <c r="A60" s="153">
        <v>37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5"/>
    </row>
    <row r="61" spans="1:12" ht="15" customHeight="1" x14ac:dyDescent="0.25">
      <c r="A61" s="140" t="s">
        <v>144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</row>
    <row r="62" spans="1:12" ht="15.75" x14ac:dyDescent="0.25">
      <c r="A62" s="47" t="s">
        <v>545</v>
      </c>
      <c r="B62" s="47" t="s">
        <v>41</v>
      </c>
      <c r="C62" s="47" t="s">
        <v>0</v>
      </c>
      <c r="D62" s="47" t="s">
        <v>1</v>
      </c>
      <c r="E62" s="47" t="s">
        <v>214</v>
      </c>
      <c r="F62" s="47" t="s">
        <v>176</v>
      </c>
      <c r="G62" s="47" t="s">
        <v>203</v>
      </c>
      <c r="H62" s="47" t="s">
        <v>253</v>
      </c>
      <c r="I62" s="47" t="s">
        <v>256</v>
      </c>
      <c r="J62" s="47" t="s">
        <v>254</v>
      </c>
      <c r="K62" s="47" t="s">
        <v>436</v>
      </c>
      <c r="L62" s="47" t="s">
        <v>255</v>
      </c>
    </row>
    <row r="63" spans="1:12" x14ac:dyDescent="0.2">
      <c r="A63" s="86" t="s">
        <v>633</v>
      </c>
      <c r="B63" s="98" t="s">
        <v>634</v>
      </c>
      <c r="C63" s="98" t="s">
        <v>6</v>
      </c>
      <c r="D63" s="98" t="s">
        <v>631</v>
      </c>
      <c r="E63" s="98" t="s">
        <v>219</v>
      </c>
      <c r="F63" s="98" t="s">
        <v>620</v>
      </c>
      <c r="G63" s="8" t="s">
        <v>181</v>
      </c>
      <c r="H63" s="98" t="s">
        <v>194</v>
      </c>
      <c r="I63" s="98" t="s">
        <v>635</v>
      </c>
      <c r="J63" s="34" t="s">
        <v>636</v>
      </c>
      <c r="K63" s="98">
        <v>23830</v>
      </c>
      <c r="L63" s="98" t="s">
        <v>629</v>
      </c>
    </row>
    <row r="64" spans="1:12" x14ac:dyDescent="0.2">
      <c r="A64" s="60">
        <v>1</v>
      </c>
      <c r="B64" s="6" t="s">
        <v>78</v>
      </c>
      <c r="C64" s="6" t="s">
        <v>27</v>
      </c>
      <c r="D64" s="127" t="s">
        <v>122</v>
      </c>
      <c r="E64" s="6" t="s">
        <v>219</v>
      </c>
      <c r="F64" s="6" t="s">
        <v>177</v>
      </c>
      <c r="G64" s="6" t="s">
        <v>178</v>
      </c>
      <c r="H64" s="6" t="s">
        <v>197</v>
      </c>
      <c r="I64" s="6" t="s">
        <v>351</v>
      </c>
      <c r="J64" s="6" t="s">
        <v>352</v>
      </c>
      <c r="K64" s="6">
        <v>14964</v>
      </c>
      <c r="L64" s="6" t="s">
        <v>7</v>
      </c>
    </row>
    <row r="65" spans="1:12" ht="15.75" customHeight="1" x14ac:dyDescent="0.2">
      <c r="A65" s="60">
        <v>1</v>
      </c>
      <c r="B65" s="98" t="s">
        <v>233</v>
      </c>
      <c r="C65" s="7" t="s">
        <v>3</v>
      </c>
      <c r="D65" s="98" t="s">
        <v>234</v>
      </c>
      <c r="E65" s="98" t="s">
        <v>219</v>
      </c>
      <c r="F65" s="98" t="s">
        <v>180</v>
      </c>
      <c r="G65" s="98" t="s">
        <v>178</v>
      </c>
      <c r="H65" s="98" t="s">
        <v>201</v>
      </c>
      <c r="I65" s="98" t="s">
        <v>338</v>
      </c>
      <c r="J65" s="98" t="s">
        <v>339</v>
      </c>
      <c r="K65" s="98">
        <v>22741</v>
      </c>
      <c r="L65" s="98" t="s">
        <v>188</v>
      </c>
    </row>
    <row r="66" spans="1:12" ht="15.75" x14ac:dyDescent="0.25">
      <c r="A66" s="60">
        <v>1</v>
      </c>
      <c r="B66" s="98" t="s">
        <v>665</v>
      </c>
      <c r="C66" s="98" t="s">
        <v>3</v>
      </c>
      <c r="D66" s="8" t="s">
        <v>743</v>
      </c>
      <c r="E66" s="8" t="s">
        <v>219</v>
      </c>
      <c r="F66" s="8" t="s">
        <v>180</v>
      </c>
      <c r="G66" s="109" t="s">
        <v>185</v>
      </c>
      <c r="H66" s="8"/>
      <c r="I66" s="90" t="s">
        <v>666</v>
      </c>
      <c r="J66" s="46" t="s">
        <v>667</v>
      </c>
      <c r="K66" s="8">
        <v>24902</v>
      </c>
      <c r="L66" s="98" t="s">
        <v>659</v>
      </c>
    </row>
    <row r="67" spans="1:12" ht="14.25" customHeight="1" x14ac:dyDescent="0.25">
      <c r="A67" s="60">
        <v>1</v>
      </c>
      <c r="B67" s="98" t="s">
        <v>152</v>
      </c>
      <c r="C67" s="98" t="s">
        <v>17</v>
      </c>
      <c r="D67" s="122" t="s">
        <v>680</v>
      </c>
      <c r="E67" s="98" t="s">
        <v>219</v>
      </c>
      <c r="F67" s="98" t="s">
        <v>180</v>
      </c>
      <c r="G67" s="98" t="s">
        <v>181</v>
      </c>
      <c r="H67" s="98" t="s">
        <v>192</v>
      </c>
      <c r="I67" s="98" t="s">
        <v>336</v>
      </c>
      <c r="J67" s="98" t="s">
        <v>337</v>
      </c>
      <c r="K67" s="32"/>
      <c r="L67" s="98" t="s">
        <v>111</v>
      </c>
    </row>
    <row r="68" spans="1:12" x14ac:dyDescent="0.2">
      <c r="A68" s="123" t="s">
        <v>633</v>
      </c>
      <c r="B68" s="136" t="s">
        <v>765</v>
      </c>
      <c r="C68" s="1" t="s">
        <v>6</v>
      </c>
      <c r="D68" s="121" t="s">
        <v>766</v>
      </c>
      <c r="E68" s="1" t="s">
        <v>219</v>
      </c>
      <c r="F68" s="121" t="s">
        <v>180</v>
      </c>
      <c r="G68" s="1" t="s">
        <v>178</v>
      </c>
      <c r="H68" s="121" t="s">
        <v>194</v>
      </c>
      <c r="I68" s="1" t="s">
        <v>767</v>
      </c>
      <c r="J68" s="34" t="s">
        <v>768</v>
      </c>
      <c r="K68" s="1">
        <v>26100</v>
      </c>
      <c r="L68" s="12" t="s">
        <v>13</v>
      </c>
    </row>
    <row r="69" spans="1:12" ht="7.5" customHeight="1" x14ac:dyDescent="0.2">
      <c r="A69" s="141">
        <v>6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3"/>
    </row>
    <row r="70" spans="1:12" ht="15.75" x14ac:dyDescent="0.25">
      <c r="A70" s="140" t="s">
        <v>428</v>
      </c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</row>
    <row r="71" spans="1:12" ht="15.75" x14ac:dyDescent="0.25">
      <c r="A71" s="47" t="s">
        <v>545</v>
      </c>
      <c r="B71" s="47" t="s">
        <v>41</v>
      </c>
      <c r="C71" s="47" t="s">
        <v>0</v>
      </c>
      <c r="D71" s="47" t="s">
        <v>1</v>
      </c>
      <c r="E71" s="47" t="s">
        <v>214</v>
      </c>
      <c r="F71" s="47" t="s">
        <v>176</v>
      </c>
      <c r="G71" s="47" t="s">
        <v>203</v>
      </c>
      <c r="H71" s="47" t="s">
        <v>253</v>
      </c>
      <c r="I71" s="47" t="s">
        <v>256</v>
      </c>
      <c r="J71" s="47" t="s">
        <v>254</v>
      </c>
      <c r="K71" s="47" t="s">
        <v>436</v>
      </c>
      <c r="L71" s="47" t="s">
        <v>255</v>
      </c>
    </row>
    <row r="72" spans="1:12" x14ac:dyDescent="0.2">
      <c r="A72" s="60">
        <v>1</v>
      </c>
      <c r="B72" s="98" t="s">
        <v>48</v>
      </c>
      <c r="C72" s="98" t="s">
        <v>3</v>
      </c>
      <c r="D72" s="5" t="s">
        <v>118</v>
      </c>
      <c r="E72" s="5" t="s">
        <v>220</v>
      </c>
      <c r="F72" s="5" t="s">
        <v>180</v>
      </c>
      <c r="G72" s="5" t="s">
        <v>181</v>
      </c>
      <c r="H72" s="5" t="s">
        <v>192</v>
      </c>
      <c r="I72" s="5" t="s">
        <v>270</v>
      </c>
      <c r="J72" s="5" t="s">
        <v>271</v>
      </c>
      <c r="K72" s="5">
        <v>9183</v>
      </c>
      <c r="L72" s="98" t="s">
        <v>4</v>
      </c>
    </row>
    <row r="73" spans="1:12" x14ac:dyDescent="0.2">
      <c r="A73" s="60">
        <v>1</v>
      </c>
      <c r="B73" s="98" t="s">
        <v>79</v>
      </c>
      <c r="C73" s="128" t="s">
        <v>27</v>
      </c>
      <c r="D73" s="126" t="s">
        <v>123</v>
      </c>
      <c r="E73" s="5" t="s">
        <v>220</v>
      </c>
      <c r="F73" s="5" t="s">
        <v>177</v>
      </c>
      <c r="G73" s="5" t="s">
        <v>178</v>
      </c>
      <c r="H73" s="5" t="s">
        <v>204</v>
      </c>
      <c r="I73" s="5" t="s">
        <v>353</v>
      </c>
      <c r="J73" s="5" t="s">
        <v>354</v>
      </c>
      <c r="K73" s="5">
        <v>12610</v>
      </c>
      <c r="L73" s="98" t="s">
        <v>28</v>
      </c>
    </row>
    <row r="74" spans="1:12" x14ac:dyDescent="0.2">
      <c r="A74" s="60">
        <v>1</v>
      </c>
      <c r="B74" s="98" t="s">
        <v>80</v>
      </c>
      <c r="C74" s="128" t="s">
        <v>27</v>
      </c>
      <c r="D74" s="126" t="s">
        <v>124</v>
      </c>
      <c r="E74" s="5" t="s">
        <v>220</v>
      </c>
      <c r="F74" s="5" t="s">
        <v>187</v>
      </c>
      <c r="G74" s="5" t="s">
        <v>178</v>
      </c>
      <c r="H74" s="5" t="s">
        <v>199</v>
      </c>
      <c r="I74" s="5" t="s">
        <v>355</v>
      </c>
      <c r="J74" s="5" t="s">
        <v>356</v>
      </c>
      <c r="K74" s="5">
        <v>14541</v>
      </c>
      <c r="L74" s="98" t="s">
        <v>29</v>
      </c>
    </row>
    <row r="75" spans="1:12" x14ac:dyDescent="0.2">
      <c r="A75" s="60">
        <v>1</v>
      </c>
      <c r="B75" s="105" t="s">
        <v>46</v>
      </c>
      <c r="C75" s="105" t="s">
        <v>6</v>
      </c>
      <c r="D75" s="5" t="s">
        <v>117</v>
      </c>
      <c r="E75" s="5" t="s">
        <v>220</v>
      </c>
      <c r="F75" s="5" t="s">
        <v>180</v>
      </c>
      <c r="G75" s="5" t="s">
        <v>181</v>
      </c>
      <c r="H75" s="5" t="s">
        <v>194</v>
      </c>
      <c r="I75" s="5" t="s">
        <v>266</v>
      </c>
      <c r="J75" s="5" t="s">
        <v>267</v>
      </c>
      <c r="K75" s="5">
        <v>8297</v>
      </c>
      <c r="L75" s="105" t="s">
        <v>9</v>
      </c>
    </row>
    <row r="76" spans="1:12" x14ac:dyDescent="0.2">
      <c r="A76" s="34" t="s">
        <v>633</v>
      </c>
      <c r="B76" s="34" t="s">
        <v>649</v>
      </c>
      <c r="C76" s="129" t="s">
        <v>10</v>
      </c>
      <c r="D76" s="129" t="s">
        <v>650</v>
      </c>
      <c r="E76" s="34" t="s">
        <v>220</v>
      </c>
      <c r="F76" s="34" t="s">
        <v>182</v>
      </c>
      <c r="G76" s="34" t="s">
        <v>178</v>
      </c>
      <c r="H76" s="34" t="s">
        <v>651</v>
      </c>
      <c r="I76" s="34"/>
      <c r="J76" s="34"/>
      <c r="K76" s="34"/>
      <c r="L76" s="34" t="s">
        <v>652</v>
      </c>
    </row>
    <row r="77" spans="1:12" x14ac:dyDescent="0.2">
      <c r="A77" s="60">
        <v>1</v>
      </c>
      <c r="B77" s="98" t="s">
        <v>92</v>
      </c>
      <c r="C77" s="98" t="s">
        <v>6</v>
      </c>
      <c r="D77" s="5" t="s">
        <v>769</v>
      </c>
      <c r="E77" s="5" t="s">
        <v>220</v>
      </c>
      <c r="F77" s="5" t="s">
        <v>180</v>
      </c>
      <c r="G77" s="5" t="s">
        <v>181</v>
      </c>
      <c r="H77" s="5" t="s">
        <v>195</v>
      </c>
      <c r="I77" s="5" t="s">
        <v>391</v>
      </c>
      <c r="J77" s="5" t="s">
        <v>392</v>
      </c>
      <c r="K77" s="5">
        <v>16009</v>
      </c>
      <c r="L77" s="98" t="s">
        <v>36</v>
      </c>
    </row>
    <row r="78" spans="1:12" s="49" customFormat="1" x14ac:dyDescent="0.2">
      <c r="A78" s="60">
        <v>1</v>
      </c>
      <c r="B78" s="32" t="s">
        <v>91</v>
      </c>
      <c r="C78" s="32" t="s">
        <v>6</v>
      </c>
      <c r="D78" s="8" t="s">
        <v>121</v>
      </c>
      <c r="E78" s="5" t="s">
        <v>220</v>
      </c>
      <c r="F78" s="8" t="s">
        <v>180</v>
      </c>
      <c r="G78" s="8" t="s">
        <v>181</v>
      </c>
      <c r="H78" s="8" t="s">
        <v>195</v>
      </c>
      <c r="I78" s="8" t="s">
        <v>385</v>
      </c>
      <c r="J78" s="8" t="s">
        <v>386</v>
      </c>
      <c r="K78" s="8">
        <v>8900</v>
      </c>
      <c r="L78" s="32" t="s">
        <v>25</v>
      </c>
    </row>
    <row r="79" spans="1:12" x14ac:dyDescent="0.2">
      <c r="A79" s="34" t="s">
        <v>633</v>
      </c>
      <c r="B79" s="34" t="s">
        <v>637</v>
      </c>
      <c r="C79" s="34" t="s">
        <v>6</v>
      </c>
      <c r="D79" s="34" t="s">
        <v>653</v>
      </c>
      <c r="E79" s="34" t="s">
        <v>220</v>
      </c>
      <c r="F79" s="34" t="s">
        <v>620</v>
      </c>
      <c r="G79" s="5" t="s">
        <v>181</v>
      </c>
      <c r="H79" s="34" t="s">
        <v>195</v>
      </c>
      <c r="I79" s="34" t="s">
        <v>638</v>
      </c>
      <c r="J79" s="34" t="s">
        <v>639</v>
      </c>
      <c r="K79" s="34"/>
      <c r="L79" s="34" t="s">
        <v>188</v>
      </c>
    </row>
    <row r="80" spans="1:12" x14ac:dyDescent="0.2">
      <c r="A80" s="60">
        <v>1</v>
      </c>
      <c r="B80" s="98" t="s">
        <v>93</v>
      </c>
      <c r="C80" s="98" t="s">
        <v>6</v>
      </c>
      <c r="D80" s="5" t="s">
        <v>125</v>
      </c>
      <c r="E80" s="5" t="s">
        <v>220</v>
      </c>
      <c r="F80" s="5" t="s">
        <v>180</v>
      </c>
      <c r="G80" s="5" t="s">
        <v>181</v>
      </c>
      <c r="H80" s="5" t="s">
        <v>195</v>
      </c>
      <c r="I80" s="5" t="s">
        <v>393</v>
      </c>
      <c r="J80" s="5" t="s">
        <v>394</v>
      </c>
      <c r="K80" s="5">
        <v>16008</v>
      </c>
      <c r="L80" s="98" t="s">
        <v>36</v>
      </c>
    </row>
    <row r="81" spans="1:12" x14ac:dyDescent="0.2">
      <c r="A81" s="60">
        <v>1</v>
      </c>
      <c r="B81" s="98" t="s">
        <v>74</v>
      </c>
      <c r="C81" s="98" t="s">
        <v>6</v>
      </c>
      <c r="D81" s="5" t="s">
        <v>121</v>
      </c>
      <c r="E81" s="5" t="s">
        <v>220</v>
      </c>
      <c r="F81" s="5" t="s">
        <v>180</v>
      </c>
      <c r="G81" s="5" t="s">
        <v>181</v>
      </c>
      <c r="H81" s="5" t="s">
        <v>195</v>
      </c>
      <c r="I81" s="5" t="s">
        <v>340</v>
      </c>
      <c r="J81" s="5" t="s">
        <v>341</v>
      </c>
      <c r="K81" s="5">
        <v>13525</v>
      </c>
      <c r="L81" s="98" t="s">
        <v>5</v>
      </c>
    </row>
    <row r="82" spans="1:12" x14ac:dyDescent="0.2">
      <c r="A82" s="60">
        <v>1</v>
      </c>
      <c r="B82" s="98" t="s">
        <v>109</v>
      </c>
      <c r="C82" s="98" t="s">
        <v>3</v>
      </c>
      <c r="D82" s="5" t="s">
        <v>119</v>
      </c>
      <c r="E82" s="5" t="s">
        <v>220</v>
      </c>
      <c r="F82" s="5" t="s">
        <v>180</v>
      </c>
      <c r="G82" s="5" t="s">
        <v>181</v>
      </c>
      <c r="H82" s="5" t="s">
        <v>192</v>
      </c>
      <c r="I82" s="5" t="s">
        <v>272</v>
      </c>
      <c r="J82" s="5" t="s">
        <v>273</v>
      </c>
      <c r="K82" s="5">
        <v>12691</v>
      </c>
      <c r="L82" s="98" t="s">
        <v>12</v>
      </c>
    </row>
    <row r="83" spans="1:12" x14ac:dyDescent="0.2">
      <c r="A83" s="60">
        <v>1</v>
      </c>
      <c r="B83" s="98" t="s">
        <v>89</v>
      </c>
      <c r="C83" s="98" t="s">
        <v>6</v>
      </c>
      <c r="D83" s="5" t="s">
        <v>687</v>
      </c>
      <c r="E83" s="5" t="s">
        <v>220</v>
      </c>
      <c r="F83" s="5" t="s">
        <v>180</v>
      </c>
      <c r="G83" s="5" t="s">
        <v>178</v>
      </c>
      <c r="H83" s="5" t="s">
        <v>194</v>
      </c>
      <c r="I83" s="5" t="s">
        <v>379</v>
      </c>
      <c r="J83" s="5" t="s">
        <v>380</v>
      </c>
      <c r="K83" s="5">
        <v>13526</v>
      </c>
      <c r="L83" s="98" t="s">
        <v>5</v>
      </c>
    </row>
    <row r="84" spans="1:12" x14ac:dyDescent="0.2">
      <c r="A84" s="60">
        <v>1</v>
      </c>
      <c r="B84" s="32" t="s">
        <v>45</v>
      </c>
      <c r="C84" s="32" t="s">
        <v>6</v>
      </c>
      <c r="D84" s="8" t="s">
        <v>117</v>
      </c>
      <c r="E84" s="34" t="s">
        <v>220</v>
      </c>
      <c r="F84" s="8" t="s">
        <v>180</v>
      </c>
      <c r="G84" s="8" t="s">
        <v>181</v>
      </c>
      <c r="H84" s="8" t="s">
        <v>194</v>
      </c>
      <c r="I84" s="8" t="s">
        <v>264</v>
      </c>
      <c r="J84" s="8" t="s">
        <v>265</v>
      </c>
      <c r="K84" s="8">
        <v>11038</v>
      </c>
      <c r="L84" s="32" t="s">
        <v>8</v>
      </c>
    </row>
    <row r="85" spans="1:12" x14ac:dyDescent="0.2">
      <c r="A85" s="60">
        <v>1</v>
      </c>
      <c r="B85" s="98" t="s">
        <v>99</v>
      </c>
      <c r="C85" s="98" t="s">
        <v>6</v>
      </c>
      <c r="D85" s="5" t="s">
        <v>117</v>
      </c>
      <c r="E85" s="5" t="s">
        <v>220</v>
      </c>
      <c r="F85" s="5" t="s">
        <v>180</v>
      </c>
      <c r="G85" s="5" t="s">
        <v>181</v>
      </c>
      <c r="H85" s="5" t="s">
        <v>194</v>
      </c>
      <c r="I85" s="5" t="s">
        <v>404</v>
      </c>
      <c r="J85" s="5" t="s">
        <v>405</v>
      </c>
      <c r="K85" s="5">
        <v>12510</v>
      </c>
      <c r="L85" s="98" t="s">
        <v>13</v>
      </c>
    </row>
    <row r="86" spans="1:12" x14ac:dyDescent="0.2">
      <c r="A86" s="60">
        <v>1</v>
      </c>
      <c r="B86" s="32" t="s">
        <v>622</v>
      </c>
      <c r="C86" s="32" t="s">
        <v>166</v>
      </c>
      <c r="D86" s="8" t="s">
        <v>623</v>
      </c>
      <c r="E86" s="98" t="s">
        <v>220</v>
      </c>
      <c r="F86" s="5" t="s">
        <v>180</v>
      </c>
      <c r="G86" s="5" t="s">
        <v>183</v>
      </c>
      <c r="H86" s="5" t="s">
        <v>196</v>
      </c>
      <c r="I86" s="5" t="s">
        <v>624</v>
      </c>
      <c r="J86" s="5" t="s">
        <v>625</v>
      </c>
      <c r="K86" s="5">
        <v>4834</v>
      </c>
      <c r="L86" s="98" t="s">
        <v>30</v>
      </c>
    </row>
    <row r="87" spans="1:12" ht="15.75" x14ac:dyDescent="0.25">
      <c r="A87" s="60">
        <v>1</v>
      </c>
      <c r="B87" s="98" t="s">
        <v>618</v>
      </c>
      <c r="C87" s="98" t="s">
        <v>23</v>
      </c>
      <c r="D87" s="8" t="s">
        <v>619</v>
      </c>
      <c r="E87" s="98" t="s">
        <v>220</v>
      </c>
      <c r="F87" s="98" t="s">
        <v>620</v>
      </c>
      <c r="G87" s="106" t="s">
        <v>185</v>
      </c>
      <c r="H87" s="8">
        <v>400</v>
      </c>
      <c r="I87" s="8" t="s">
        <v>621</v>
      </c>
      <c r="J87" s="35">
        <v>499529227</v>
      </c>
      <c r="K87" s="133">
        <v>23755</v>
      </c>
      <c r="L87" s="98" t="s">
        <v>111</v>
      </c>
    </row>
    <row r="88" spans="1:12" x14ac:dyDescent="0.2">
      <c r="A88" s="60">
        <v>1</v>
      </c>
      <c r="B88" s="98" t="s">
        <v>83</v>
      </c>
      <c r="C88" s="7" t="s">
        <v>3</v>
      </c>
      <c r="D88" s="98" t="s">
        <v>427</v>
      </c>
      <c r="E88" s="98" t="s">
        <v>220</v>
      </c>
      <c r="F88" s="98" t="s">
        <v>180</v>
      </c>
      <c r="G88" s="98" t="s">
        <v>183</v>
      </c>
      <c r="H88" s="98">
        <v>275</v>
      </c>
      <c r="I88" s="98" t="s">
        <v>361</v>
      </c>
      <c r="J88" s="98" t="s">
        <v>362</v>
      </c>
      <c r="K88" s="98">
        <v>13506</v>
      </c>
      <c r="L88" s="98" t="s">
        <v>12</v>
      </c>
    </row>
    <row r="89" spans="1:12" x14ac:dyDescent="0.2">
      <c r="A89" s="60">
        <v>1</v>
      </c>
      <c r="B89" s="98" t="s">
        <v>84</v>
      </c>
      <c r="C89" s="7" t="s">
        <v>3</v>
      </c>
      <c r="D89" s="98" t="s">
        <v>32</v>
      </c>
      <c r="E89" s="98" t="s">
        <v>220</v>
      </c>
      <c r="F89" s="98" t="s">
        <v>180</v>
      </c>
      <c r="G89" s="98" t="s">
        <v>183</v>
      </c>
      <c r="H89" s="98">
        <v>275</v>
      </c>
      <c r="I89" s="98" t="s">
        <v>363</v>
      </c>
      <c r="J89" s="98" t="s">
        <v>364</v>
      </c>
      <c r="K89" s="98">
        <v>12540</v>
      </c>
      <c r="L89" s="98" t="s">
        <v>13</v>
      </c>
    </row>
    <row r="90" spans="1:12" ht="15.75" x14ac:dyDescent="0.25">
      <c r="A90" s="60">
        <v>1</v>
      </c>
      <c r="B90" s="98" t="s">
        <v>701</v>
      </c>
      <c r="C90" s="7" t="s">
        <v>3</v>
      </c>
      <c r="D90" s="98" t="s">
        <v>208</v>
      </c>
      <c r="E90" s="98" t="s">
        <v>220</v>
      </c>
      <c r="F90" s="98" t="s">
        <v>180</v>
      </c>
      <c r="G90" s="106" t="s">
        <v>185</v>
      </c>
      <c r="H90" s="98">
        <v>275</v>
      </c>
      <c r="I90" s="16" t="s">
        <v>373</v>
      </c>
      <c r="J90" s="98" t="s">
        <v>374</v>
      </c>
      <c r="K90" s="32"/>
      <c r="L90" s="98" t="s">
        <v>209</v>
      </c>
    </row>
    <row r="91" spans="1:12" ht="15.75" x14ac:dyDescent="0.25">
      <c r="A91" s="34" t="s">
        <v>633</v>
      </c>
      <c r="B91" s="34" t="s">
        <v>654</v>
      </c>
      <c r="C91" s="34" t="s">
        <v>17</v>
      </c>
      <c r="D91" s="34" t="s">
        <v>655</v>
      </c>
      <c r="E91" s="34" t="s">
        <v>220</v>
      </c>
      <c r="F91" s="34" t="s">
        <v>620</v>
      </c>
      <c r="G91" s="106" t="s">
        <v>212</v>
      </c>
      <c r="H91" s="34" t="s">
        <v>656</v>
      </c>
      <c r="I91" s="34" t="s">
        <v>657</v>
      </c>
      <c r="J91" s="34" t="s">
        <v>658</v>
      </c>
      <c r="K91" s="34" t="s">
        <v>786</v>
      </c>
      <c r="L91" s="34" t="s">
        <v>659</v>
      </c>
    </row>
    <row r="92" spans="1:12" x14ac:dyDescent="0.2">
      <c r="A92" s="60">
        <v>1</v>
      </c>
      <c r="B92" s="98" t="s">
        <v>85</v>
      </c>
      <c r="C92" s="98" t="s">
        <v>166</v>
      </c>
      <c r="D92" s="98" t="s">
        <v>35</v>
      </c>
      <c r="E92" s="98" t="s">
        <v>220</v>
      </c>
      <c r="F92" s="98" t="s">
        <v>180</v>
      </c>
      <c r="G92" s="98" t="s">
        <v>183</v>
      </c>
      <c r="H92" s="98">
        <v>210</v>
      </c>
      <c r="I92" s="98" t="s">
        <v>365</v>
      </c>
      <c r="J92" s="98" t="s">
        <v>366</v>
      </c>
      <c r="K92" s="98">
        <v>7005</v>
      </c>
      <c r="L92" s="98" t="s">
        <v>33</v>
      </c>
    </row>
    <row r="93" spans="1:12" x14ac:dyDescent="0.2">
      <c r="A93" s="60">
        <v>1</v>
      </c>
      <c r="B93" s="98" t="s">
        <v>86</v>
      </c>
      <c r="C93" s="7" t="s">
        <v>3</v>
      </c>
      <c r="D93" s="98" t="s">
        <v>34</v>
      </c>
      <c r="E93" s="98" t="s">
        <v>220</v>
      </c>
      <c r="F93" s="98" t="s">
        <v>180</v>
      </c>
      <c r="G93" s="98" t="s">
        <v>183</v>
      </c>
      <c r="H93" s="98">
        <v>275</v>
      </c>
      <c r="I93" s="98" t="s">
        <v>369</v>
      </c>
      <c r="J93" s="98" t="s">
        <v>370</v>
      </c>
      <c r="K93" s="98">
        <v>16007</v>
      </c>
      <c r="L93" s="98" t="s">
        <v>36</v>
      </c>
    </row>
    <row r="94" spans="1:12" ht="15.75" x14ac:dyDescent="0.25">
      <c r="A94" s="60">
        <v>1</v>
      </c>
      <c r="B94" s="98" t="s">
        <v>237</v>
      </c>
      <c r="C94" s="98" t="s">
        <v>17</v>
      </c>
      <c r="D94" s="8" t="s">
        <v>239</v>
      </c>
      <c r="E94" s="98" t="s">
        <v>220</v>
      </c>
      <c r="F94" s="98" t="s">
        <v>180</v>
      </c>
      <c r="G94" s="106" t="s">
        <v>742</v>
      </c>
      <c r="H94" s="8" t="s">
        <v>240</v>
      </c>
      <c r="I94" s="8" t="s">
        <v>348</v>
      </c>
      <c r="J94" s="35">
        <v>1006447609</v>
      </c>
      <c r="K94" s="35"/>
      <c r="L94" s="98" t="s">
        <v>209</v>
      </c>
    </row>
    <row r="95" spans="1:12" x14ac:dyDescent="0.2">
      <c r="A95" s="60">
        <v>1</v>
      </c>
      <c r="B95" s="98" t="s">
        <v>741</v>
      </c>
      <c r="C95" s="98" t="s">
        <v>166</v>
      </c>
      <c r="D95" s="98" t="s">
        <v>252</v>
      </c>
      <c r="E95" s="98" t="s">
        <v>220</v>
      </c>
      <c r="F95" s="98" t="s">
        <v>180</v>
      </c>
      <c r="G95" s="98" t="s">
        <v>183</v>
      </c>
      <c r="H95" s="98">
        <v>210</v>
      </c>
      <c r="I95" s="98" t="s">
        <v>367</v>
      </c>
      <c r="J95" s="98" t="s">
        <v>368</v>
      </c>
      <c r="K95" s="98">
        <v>7105</v>
      </c>
      <c r="L95" s="98" t="s">
        <v>30</v>
      </c>
    </row>
    <row r="96" spans="1:12" x14ac:dyDescent="0.2">
      <c r="A96" s="60">
        <v>1</v>
      </c>
      <c r="B96" s="98" t="s">
        <v>108</v>
      </c>
      <c r="C96" s="98" t="s">
        <v>166</v>
      </c>
      <c r="D96" s="98" t="s">
        <v>541</v>
      </c>
      <c r="E96" s="98" t="s">
        <v>220</v>
      </c>
      <c r="F96" s="98" t="s">
        <v>180</v>
      </c>
      <c r="G96" s="98" t="s">
        <v>183</v>
      </c>
      <c r="H96" s="98">
        <v>210</v>
      </c>
      <c r="I96" s="98" t="s">
        <v>371</v>
      </c>
      <c r="J96" s="98" t="s">
        <v>372</v>
      </c>
      <c r="K96" s="98">
        <v>6787</v>
      </c>
      <c r="L96" s="98" t="s">
        <v>37</v>
      </c>
    </row>
    <row r="97" spans="1:13" ht="15.75" x14ac:dyDescent="0.25">
      <c r="A97" s="60">
        <v>1</v>
      </c>
      <c r="B97" s="98" t="s">
        <v>539</v>
      </c>
      <c r="C97" s="98" t="s">
        <v>3</v>
      </c>
      <c r="D97" s="8" t="s">
        <v>543</v>
      </c>
      <c r="E97" s="34" t="s">
        <v>220</v>
      </c>
      <c r="F97" s="98" t="s">
        <v>180</v>
      </c>
      <c r="G97" s="106" t="s">
        <v>742</v>
      </c>
      <c r="H97" s="8" t="s">
        <v>479</v>
      </c>
      <c r="I97" s="8" t="s">
        <v>540</v>
      </c>
      <c r="J97" s="35">
        <v>1065234268</v>
      </c>
      <c r="K97" s="46">
        <v>22692</v>
      </c>
      <c r="L97" s="98" t="s">
        <v>511</v>
      </c>
    </row>
    <row r="98" spans="1:13" x14ac:dyDescent="0.2">
      <c r="A98" s="60">
        <v>1</v>
      </c>
      <c r="B98" s="98" t="s">
        <v>76</v>
      </c>
      <c r="C98" s="98" t="s">
        <v>166</v>
      </c>
      <c r="D98" s="8" t="s">
        <v>542</v>
      </c>
      <c r="E98" s="8" t="s">
        <v>220</v>
      </c>
      <c r="F98" s="8" t="s">
        <v>186</v>
      </c>
      <c r="G98" s="8" t="s">
        <v>183</v>
      </c>
      <c r="H98" s="8">
        <v>210</v>
      </c>
      <c r="I98" s="5" t="s">
        <v>344</v>
      </c>
      <c r="J98" s="8" t="s">
        <v>345</v>
      </c>
      <c r="K98" s="8">
        <v>7104</v>
      </c>
      <c r="L98" s="98" t="s">
        <v>16</v>
      </c>
    </row>
    <row r="99" spans="1:13" ht="15.75" x14ac:dyDescent="0.25">
      <c r="A99" s="60">
        <v>1</v>
      </c>
      <c r="B99" s="98" t="s">
        <v>211</v>
      </c>
      <c r="C99" s="98" t="s">
        <v>166</v>
      </c>
      <c r="D99" s="98" t="s">
        <v>238</v>
      </c>
      <c r="E99" s="98" t="s">
        <v>220</v>
      </c>
      <c r="F99" s="98" t="s">
        <v>180</v>
      </c>
      <c r="G99" s="106" t="s">
        <v>742</v>
      </c>
      <c r="H99" s="98" t="s">
        <v>206</v>
      </c>
      <c r="I99" s="98" t="s">
        <v>346</v>
      </c>
      <c r="J99" s="98" t="s">
        <v>347</v>
      </c>
      <c r="K99" s="98">
        <v>22743</v>
      </c>
      <c r="L99" s="98" t="s">
        <v>209</v>
      </c>
    </row>
    <row r="100" spans="1:13" ht="15.75" x14ac:dyDescent="0.25">
      <c r="A100" s="60">
        <v>1</v>
      </c>
      <c r="B100" s="98" t="s">
        <v>690</v>
      </c>
      <c r="C100" s="98" t="s">
        <v>17</v>
      </c>
      <c r="D100" s="5" t="s">
        <v>691</v>
      </c>
      <c r="E100" s="5" t="s">
        <v>220</v>
      </c>
      <c r="F100" s="5" t="s">
        <v>180</v>
      </c>
      <c r="G100" s="106" t="s">
        <v>780</v>
      </c>
      <c r="H100" s="5" t="s">
        <v>692</v>
      </c>
      <c r="I100" s="5" t="s">
        <v>693</v>
      </c>
      <c r="J100" s="5">
        <v>1169408220</v>
      </c>
      <c r="K100" s="5">
        <v>24882</v>
      </c>
      <c r="L100" s="98" t="s">
        <v>659</v>
      </c>
    </row>
    <row r="101" spans="1:13" ht="15.75" x14ac:dyDescent="0.25">
      <c r="A101" s="60">
        <v>1</v>
      </c>
      <c r="B101" s="98" t="s">
        <v>694</v>
      </c>
      <c r="C101" s="98" t="s">
        <v>17</v>
      </c>
      <c r="D101" s="5" t="s">
        <v>691</v>
      </c>
      <c r="E101" s="5" t="s">
        <v>220</v>
      </c>
      <c r="F101" s="5" t="s">
        <v>180</v>
      </c>
      <c r="G101" s="106" t="s">
        <v>742</v>
      </c>
      <c r="H101" s="5" t="s">
        <v>692</v>
      </c>
      <c r="I101" s="5" t="s">
        <v>695</v>
      </c>
      <c r="J101" s="5">
        <v>1169410631</v>
      </c>
      <c r="K101" s="5">
        <v>24883</v>
      </c>
      <c r="L101" s="98" t="s">
        <v>659</v>
      </c>
    </row>
    <row r="102" spans="1:13" ht="15.75" x14ac:dyDescent="0.25">
      <c r="A102" s="60">
        <v>1</v>
      </c>
      <c r="B102" s="105" t="s">
        <v>736</v>
      </c>
      <c r="C102" s="105" t="s">
        <v>737</v>
      </c>
      <c r="D102" s="5" t="s">
        <v>738</v>
      </c>
      <c r="E102" s="5" t="s">
        <v>220</v>
      </c>
      <c r="F102" s="5" t="s">
        <v>180</v>
      </c>
      <c r="G102" s="106" t="s">
        <v>780</v>
      </c>
      <c r="H102" s="5"/>
      <c r="I102" s="5" t="s">
        <v>739</v>
      </c>
      <c r="J102" s="17" t="s">
        <v>740</v>
      </c>
      <c r="K102" s="5"/>
      <c r="L102" s="105" t="s">
        <v>710</v>
      </c>
    </row>
    <row r="103" spans="1:13" x14ac:dyDescent="0.2">
      <c r="A103" s="34" t="s">
        <v>633</v>
      </c>
      <c r="B103" s="98" t="s">
        <v>630</v>
      </c>
      <c r="C103" s="98" t="s">
        <v>6</v>
      </c>
      <c r="D103" s="98" t="s">
        <v>631</v>
      </c>
      <c r="E103" s="98" t="s">
        <v>220</v>
      </c>
      <c r="F103" s="98" t="s">
        <v>620</v>
      </c>
      <c r="G103" s="5" t="s">
        <v>181</v>
      </c>
      <c r="H103" s="98" t="s">
        <v>194</v>
      </c>
      <c r="I103" s="98" t="s">
        <v>632</v>
      </c>
      <c r="J103" s="15">
        <v>1147111739</v>
      </c>
      <c r="K103" s="98"/>
      <c r="L103" s="98" t="s">
        <v>629</v>
      </c>
    </row>
    <row r="104" spans="1:13" ht="13.5" customHeight="1" x14ac:dyDescent="0.25">
      <c r="A104" s="60">
        <v>1</v>
      </c>
      <c r="B104" s="98" t="s">
        <v>71</v>
      </c>
      <c r="C104" s="98" t="s">
        <v>166</v>
      </c>
      <c r="D104" s="7" t="s">
        <v>726</v>
      </c>
      <c r="E104" s="7" t="s">
        <v>220</v>
      </c>
      <c r="F104" s="7" t="s">
        <v>180</v>
      </c>
      <c r="G104" s="7" t="s">
        <v>183</v>
      </c>
      <c r="H104" s="7">
        <v>300</v>
      </c>
      <c r="I104" s="7" t="s">
        <v>320</v>
      </c>
      <c r="J104" s="7" t="s">
        <v>321</v>
      </c>
      <c r="K104" s="7">
        <v>9182</v>
      </c>
      <c r="L104" s="98" t="s">
        <v>25</v>
      </c>
    </row>
    <row r="105" spans="1:13" x14ac:dyDescent="0.2">
      <c r="A105" s="60">
        <v>1</v>
      </c>
      <c r="B105" s="122" t="s">
        <v>747</v>
      </c>
      <c r="C105" s="122" t="s">
        <v>166</v>
      </c>
      <c r="D105" s="122" t="s">
        <v>775</v>
      </c>
      <c r="E105" s="122" t="s">
        <v>220</v>
      </c>
      <c r="F105" s="122" t="s">
        <v>180</v>
      </c>
      <c r="G105" s="122" t="s">
        <v>183</v>
      </c>
      <c r="H105" s="122">
        <v>210</v>
      </c>
      <c r="I105" s="122" t="s">
        <v>748</v>
      </c>
      <c r="J105" s="122" t="s">
        <v>749</v>
      </c>
      <c r="K105" s="122">
        <v>7004</v>
      </c>
      <c r="L105" s="111" t="s">
        <v>750</v>
      </c>
      <c r="M105" s="122" t="s">
        <v>751</v>
      </c>
    </row>
    <row r="106" spans="1:13" ht="15.75" x14ac:dyDescent="0.25">
      <c r="A106" s="60">
        <v>1</v>
      </c>
      <c r="B106" s="122" t="s">
        <v>770</v>
      </c>
      <c r="C106" s="7" t="s">
        <v>3</v>
      </c>
      <c r="D106" s="5" t="s">
        <v>771</v>
      </c>
      <c r="E106" s="5" t="s">
        <v>220</v>
      </c>
      <c r="F106" s="5" t="s">
        <v>180</v>
      </c>
      <c r="G106" s="5" t="s">
        <v>178</v>
      </c>
      <c r="H106" s="5" t="s">
        <v>192</v>
      </c>
      <c r="I106" s="5" t="s">
        <v>772</v>
      </c>
      <c r="J106" s="5" t="s">
        <v>773</v>
      </c>
      <c r="K106" s="5">
        <v>17596</v>
      </c>
      <c r="L106" s="124" t="s">
        <v>774</v>
      </c>
      <c r="M106" s="122" t="s">
        <v>774</v>
      </c>
    </row>
    <row r="107" spans="1:13" ht="9.75" customHeight="1" x14ac:dyDescent="0.2">
      <c r="A107" s="141">
        <v>35</v>
      </c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3"/>
    </row>
    <row r="108" spans="1:13" s="49" customFormat="1" ht="14.25" customHeight="1" x14ac:dyDescent="0.25">
      <c r="A108" s="140" t="s">
        <v>681</v>
      </c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</row>
    <row r="109" spans="1:13" s="49" customFormat="1" ht="15.75" x14ac:dyDescent="0.25">
      <c r="A109" s="92" t="s">
        <v>546</v>
      </c>
      <c r="B109" s="92" t="s">
        <v>41</v>
      </c>
      <c r="C109" s="92" t="s">
        <v>0</v>
      </c>
      <c r="D109" s="92" t="s">
        <v>1</v>
      </c>
      <c r="E109" s="92" t="s">
        <v>214</v>
      </c>
      <c r="F109" s="92" t="s">
        <v>176</v>
      </c>
      <c r="G109" s="92" t="s">
        <v>203</v>
      </c>
      <c r="H109" s="92" t="s">
        <v>253</v>
      </c>
      <c r="I109" s="92" t="s">
        <v>256</v>
      </c>
      <c r="J109" s="92" t="s">
        <v>254</v>
      </c>
      <c r="K109" s="92" t="s">
        <v>436</v>
      </c>
      <c r="L109" s="92" t="s">
        <v>255</v>
      </c>
    </row>
    <row r="110" spans="1:13" x14ac:dyDescent="0.2">
      <c r="A110" s="34" t="s">
        <v>633</v>
      </c>
      <c r="B110" s="91" t="s">
        <v>640</v>
      </c>
      <c r="C110" s="91" t="s">
        <v>39</v>
      </c>
      <c r="D110" s="91" t="s">
        <v>660</v>
      </c>
      <c r="E110" s="91" t="s">
        <v>221</v>
      </c>
      <c r="F110" s="91" t="s">
        <v>620</v>
      </c>
      <c r="G110" s="5" t="s">
        <v>730</v>
      </c>
      <c r="H110" s="91" t="s">
        <v>200</v>
      </c>
      <c r="I110" s="91" t="s">
        <v>641</v>
      </c>
      <c r="J110" s="34" t="s">
        <v>642</v>
      </c>
      <c r="K110" s="91"/>
      <c r="L110" s="91" t="s">
        <v>5</v>
      </c>
    </row>
    <row r="111" spans="1:13" ht="15.75" customHeight="1" x14ac:dyDescent="0.2">
      <c r="A111" s="60">
        <v>1</v>
      </c>
      <c r="B111" s="97" t="s">
        <v>684</v>
      </c>
      <c r="C111" s="97" t="s">
        <v>6</v>
      </c>
      <c r="D111" s="5" t="s">
        <v>685</v>
      </c>
      <c r="E111" s="5" t="s">
        <v>221</v>
      </c>
      <c r="F111" s="5" t="s">
        <v>180</v>
      </c>
      <c r="G111" s="5" t="s">
        <v>730</v>
      </c>
      <c r="H111" s="5" t="s">
        <v>195</v>
      </c>
      <c r="I111" s="5" t="s">
        <v>686</v>
      </c>
      <c r="J111" s="5">
        <v>1174195069</v>
      </c>
      <c r="K111" s="5"/>
      <c r="L111" s="97" t="s">
        <v>659</v>
      </c>
    </row>
    <row r="112" spans="1:13" ht="10.5" customHeight="1" x14ac:dyDescent="0.2">
      <c r="A112" s="144">
        <f>A110+A111</f>
        <v>2</v>
      </c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6"/>
    </row>
    <row r="113" spans="1:12" ht="12.75" customHeight="1" x14ac:dyDescent="0.25">
      <c r="A113" s="140" t="s">
        <v>147</v>
      </c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</row>
    <row r="114" spans="1:12" ht="14.25" customHeight="1" x14ac:dyDescent="0.25">
      <c r="A114" s="47" t="s">
        <v>545</v>
      </c>
      <c r="B114" s="47" t="s">
        <v>41</v>
      </c>
      <c r="C114" s="47" t="s">
        <v>0</v>
      </c>
      <c r="D114" s="47" t="s">
        <v>1</v>
      </c>
      <c r="E114" s="47" t="s">
        <v>214</v>
      </c>
      <c r="F114" s="47" t="s">
        <v>176</v>
      </c>
      <c r="G114" s="47" t="s">
        <v>203</v>
      </c>
      <c r="H114" s="47" t="s">
        <v>253</v>
      </c>
      <c r="I114" s="47" t="s">
        <v>256</v>
      </c>
      <c r="J114" s="47" t="s">
        <v>254</v>
      </c>
      <c r="K114" s="47" t="s">
        <v>436</v>
      </c>
      <c r="L114" s="47" t="s">
        <v>255</v>
      </c>
    </row>
    <row r="115" spans="1:12" ht="15.75" x14ac:dyDescent="0.25">
      <c r="A115" s="60">
        <v>1</v>
      </c>
      <c r="B115" s="12" t="s">
        <v>600</v>
      </c>
      <c r="C115" s="98" t="s">
        <v>210</v>
      </c>
      <c r="D115" s="5" t="s">
        <v>605</v>
      </c>
      <c r="E115" s="5" t="s">
        <v>222</v>
      </c>
      <c r="F115" s="5" t="s">
        <v>180</v>
      </c>
      <c r="G115" s="5" t="s">
        <v>181</v>
      </c>
      <c r="H115" s="5" t="s">
        <v>194</v>
      </c>
      <c r="I115" s="5" t="s">
        <v>603</v>
      </c>
      <c r="J115" s="14">
        <v>1116270789</v>
      </c>
      <c r="K115" s="5"/>
      <c r="L115" s="98" t="s">
        <v>601</v>
      </c>
    </row>
    <row r="116" spans="1:12" ht="15.75" x14ac:dyDescent="0.25">
      <c r="A116" s="60">
        <v>1</v>
      </c>
      <c r="B116" s="12" t="s">
        <v>604</v>
      </c>
      <c r="C116" s="98" t="s">
        <v>210</v>
      </c>
      <c r="D116" s="5" t="s">
        <v>605</v>
      </c>
      <c r="E116" s="5" t="s">
        <v>222</v>
      </c>
      <c r="F116" s="5" t="s">
        <v>180</v>
      </c>
      <c r="G116" s="5" t="s">
        <v>181</v>
      </c>
      <c r="H116" s="5" t="s">
        <v>194</v>
      </c>
      <c r="I116" s="5" t="s">
        <v>602</v>
      </c>
      <c r="J116" s="14">
        <v>1116268458</v>
      </c>
      <c r="K116" s="5"/>
      <c r="L116" s="98" t="s">
        <v>601</v>
      </c>
    </row>
    <row r="117" spans="1:12" ht="15.75" x14ac:dyDescent="0.25">
      <c r="A117" s="60">
        <v>1</v>
      </c>
      <c r="B117" s="2" t="s">
        <v>520</v>
      </c>
      <c r="C117" s="98" t="s">
        <v>521</v>
      </c>
      <c r="D117" s="5" t="s">
        <v>725</v>
      </c>
      <c r="E117" s="5" t="s">
        <v>222</v>
      </c>
      <c r="F117" s="5" t="s">
        <v>180</v>
      </c>
      <c r="G117" s="110" t="s">
        <v>185</v>
      </c>
      <c r="H117" s="5" t="s">
        <v>196</v>
      </c>
      <c r="I117" s="5" t="s">
        <v>522</v>
      </c>
      <c r="J117" s="36">
        <v>1058451593</v>
      </c>
      <c r="K117" s="44">
        <v>22668</v>
      </c>
      <c r="L117" s="98" t="s">
        <v>511</v>
      </c>
    </row>
    <row r="118" spans="1:12" ht="15.75" customHeight="1" x14ac:dyDescent="0.25">
      <c r="A118" s="60">
        <v>1</v>
      </c>
      <c r="B118" s="12" t="s">
        <v>661</v>
      </c>
      <c r="C118" s="98" t="s">
        <v>17</v>
      </c>
      <c r="D118" s="98" t="s">
        <v>663</v>
      </c>
      <c r="E118" s="98" t="s">
        <v>223</v>
      </c>
      <c r="F118" s="98" t="s">
        <v>180</v>
      </c>
      <c r="G118" s="98" t="s">
        <v>181</v>
      </c>
      <c r="H118" s="98"/>
      <c r="I118" s="98" t="s">
        <v>662</v>
      </c>
      <c r="J118" s="98">
        <v>1146257411</v>
      </c>
      <c r="K118" s="98"/>
      <c r="L118" s="98" t="s">
        <v>629</v>
      </c>
    </row>
    <row r="119" spans="1:12" ht="15.75" x14ac:dyDescent="0.25">
      <c r="A119" s="60">
        <v>1</v>
      </c>
      <c r="B119" s="37" t="s">
        <v>90</v>
      </c>
      <c r="C119" s="7" t="s">
        <v>3</v>
      </c>
      <c r="D119" s="98" t="s">
        <v>560</v>
      </c>
      <c r="E119" s="98" t="s">
        <v>224</v>
      </c>
      <c r="F119" s="98" t="s">
        <v>180</v>
      </c>
      <c r="G119" s="98" t="s">
        <v>183</v>
      </c>
      <c r="H119" s="98" t="s">
        <v>207</v>
      </c>
      <c r="I119" s="98" t="s">
        <v>381</v>
      </c>
      <c r="J119" s="98" t="s">
        <v>382</v>
      </c>
      <c r="K119" s="98">
        <v>7918</v>
      </c>
      <c r="L119" s="98" t="s">
        <v>31</v>
      </c>
    </row>
    <row r="120" spans="1:12" ht="15.75" x14ac:dyDescent="0.25">
      <c r="A120" s="82">
        <v>1</v>
      </c>
      <c r="B120" s="114" t="s">
        <v>789</v>
      </c>
      <c r="C120" s="99" t="s">
        <v>39</v>
      </c>
      <c r="D120" s="99" t="s">
        <v>561</v>
      </c>
      <c r="E120" s="99" t="s">
        <v>225</v>
      </c>
      <c r="F120" s="99" t="s">
        <v>180</v>
      </c>
      <c r="G120" s="99" t="s">
        <v>181</v>
      </c>
      <c r="H120" s="99" t="s">
        <v>200</v>
      </c>
      <c r="I120" s="99" t="s">
        <v>383</v>
      </c>
      <c r="J120" s="99" t="s">
        <v>384</v>
      </c>
      <c r="K120" s="99" t="s">
        <v>438</v>
      </c>
      <c r="L120" s="99" t="s">
        <v>5</v>
      </c>
    </row>
    <row r="121" spans="1:12" ht="9" customHeight="1" x14ac:dyDescent="0.2">
      <c r="A121" s="125">
        <v>6</v>
      </c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1:12" ht="15.75" x14ac:dyDescent="0.25">
      <c r="A122" s="160" t="s">
        <v>145</v>
      </c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</row>
    <row r="123" spans="1:12" ht="15.75" x14ac:dyDescent="0.25">
      <c r="A123" s="47" t="s">
        <v>545</v>
      </c>
      <c r="B123" s="47" t="s">
        <v>41</v>
      </c>
      <c r="C123" s="47" t="s">
        <v>0</v>
      </c>
      <c r="D123" s="47" t="s">
        <v>1</v>
      </c>
      <c r="E123" s="47" t="s">
        <v>214</v>
      </c>
      <c r="F123" s="47" t="s">
        <v>176</v>
      </c>
      <c r="G123" s="47" t="s">
        <v>203</v>
      </c>
      <c r="H123" s="47" t="s">
        <v>253</v>
      </c>
      <c r="I123" s="47" t="s">
        <v>256</v>
      </c>
      <c r="J123" s="47" t="s">
        <v>254</v>
      </c>
      <c r="K123" s="47" t="s">
        <v>436</v>
      </c>
      <c r="L123" s="47" t="s">
        <v>255</v>
      </c>
    </row>
    <row r="124" spans="1:12" ht="14.25" customHeight="1" x14ac:dyDescent="0.2">
      <c r="A124" s="60">
        <v>1</v>
      </c>
      <c r="B124" s="4" t="s">
        <v>243</v>
      </c>
      <c r="C124" s="4" t="s">
        <v>6</v>
      </c>
      <c r="D124" s="5" t="s">
        <v>242</v>
      </c>
      <c r="E124" s="5">
        <v>11</v>
      </c>
      <c r="F124" s="5" t="s">
        <v>180</v>
      </c>
      <c r="G124" s="5" t="s">
        <v>181</v>
      </c>
      <c r="H124" s="5" t="s">
        <v>191</v>
      </c>
      <c r="I124" s="5" t="s">
        <v>387</v>
      </c>
      <c r="J124" s="17" t="s">
        <v>388</v>
      </c>
      <c r="K124" s="46"/>
      <c r="L124" s="4" t="s">
        <v>209</v>
      </c>
    </row>
    <row r="125" spans="1:12" x14ac:dyDescent="0.2">
      <c r="A125" s="60">
        <v>1</v>
      </c>
      <c r="B125" s="134" t="s">
        <v>664</v>
      </c>
      <c r="C125" s="134" t="s">
        <v>6</v>
      </c>
      <c r="D125" s="134" t="s">
        <v>631</v>
      </c>
      <c r="E125" s="134">
        <v>11</v>
      </c>
      <c r="F125" s="134" t="s">
        <v>620</v>
      </c>
      <c r="G125" s="5" t="s">
        <v>181</v>
      </c>
      <c r="H125" s="134" t="s">
        <v>194</v>
      </c>
      <c r="I125" s="134" t="s">
        <v>678</v>
      </c>
      <c r="J125" s="15">
        <v>1147111739</v>
      </c>
      <c r="K125" s="134"/>
      <c r="L125" s="134" t="s">
        <v>629</v>
      </c>
    </row>
    <row r="126" spans="1:12" ht="9" customHeight="1" x14ac:dyDescent="0.2">
      <c r="A126" s="144">
        <v>2</v>
      </c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6"/>
    </row>
    <row r="127" spans="1:12" ht="15.75" customHeight="1" x14ac:dyDescent="0.25">
      <c r="A127" s="156" t="s">
        <v>146</v>
      </c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</row>
    <row r="128" spans="1:12" ht="15.75" x14ac:dyDescent="0.25">
      <c r="A128" s="47" t="s">
        <v>545</v>
      </c>
      <c r="B128" s="47" t="s">
        <v>41</v>
      </c>
      <c r="C128" s="47" t="s">
        <v>0</v>
      </c>
      <c r="D128" s="47" t="s">
        <v>1</v>
      </c>
      <c r="E128" s="47" t="s">
        <v>214</v>
      </c>
      <c r="F128" s="47" t="s">
        <v>176</v>
      </c>
      <c r="G128" s="47" t="s">
        <v>203</v>
      </c>
      <c r="H128" s="47" t="s">
        <v>253</v>
      </c>
      <c r="I128" s="47" t="s">
        <v>256</v>
      </c>
      <c r="J128" s="47" t="s">
        <v>254</v>
      </c>
      <c r="K128" s="47" t="s">
        <v>436</v>
      </c>
      <c r="L128" s="47" t="s">
        <v>255</v>
      </c>
    </row>
    <row r="129" spans="1:12" x14ac:dyDescent="0.2">
      <c r="A129" s="60">
        <v>1</v>
      </c>
      <c r="B129" s="4" t="s">
        <v>241</v>
      </c>
      <c r="C129" s="4" t="s">
        <v>244</v>
      </c>
      <c r="D129" s="5" t="s">
        <v>245</v>
      </c>
      <c r="E129" s="5">
        <v>12</v>
      </c>
      <c r="F129" s="5" t="s">
        <v>180</v>
      </c>
      <c r="G129" s="5" t="s">
        <v>181</v>
      </c>
      <c r="H129" s="5" t="s">
        <v>246</v>
      </c>
      <c r="I129" s="5" t="s">
        <v>389</v>
      </c>
      <c r="J129" s="17" t="s">
        <v>390</v>
      </c>
      <c r="K129" s="46"/>
      <c r="L129" s="4" t="s">
        <v>247</v>
      </c>
    </row>
    <row r="130" spans="1:12" ht="12.75" customHeight="1" x14ac:dyDescent="0.2">
      <c r="A130" s="60">
        <v>1</v>
      </c>
      <c r="B130" s="98" t="s">
        <v>44</v>
      </c>
      <c r="C130" s="98" t="s">
        <v>6</v>
      </c>
      <c r="D130" s="5" t="s">
        <v>116</v>
      </c>
      <c r="E130" s="5">
        <v>12</v>
      </c>
      <c r="F130" s="5" t="s">
        <v>180</v>
      </c>
      <c r="G130" s="5" t="s">
        <v>181</v>
      </c>
      <c r="H130" s="5" t="s">
        <v>195</v>
      </c>
      <c r="I130" s="5" t="s">
        <v>262</v>
      </c>
      <c r="J130" s="5" t="s">
        <v>263</v>
      </c>
      <c r="K130" s="5">
        <v>14547</v>
      </c>
      <c r="L130" s="98" t="s">
        <v>7</v>
      </c>
    </row>
    <row r="131" spans="1:12" ht="6" customHeight="1" x14ac:dyDescent="0.2">
      <c r="A131" s="60">
        <v>2</v>
      </c>
      <c r="B131" s="112"/>
      <c r="C131" s="112"/>
      <c r="D131" s="5"/>
      <c r="E131" s="5"/>
      <c r="F131" s="5"/>
      <c r="G131" s="5"/>
      <c r="H131" s="5"/>
      <c r="I131" s="5"/>
      <c r="J131" s="5"/>
      <c r="K131" s="5"/>
      <c r="L131" s="112"/>
    </row>
    <row r="132" spans="1:12" ht="13.5" customHeight="1" x14ac:dyDescent="0.25">
      <c r="A132" s="156" t="s">
        <v>682</v>
      </c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</row>
    <row r="133" spans="1:12" ht="14.25" customHeight="1" x14ac:dyDescent="0.25">
      <c r="A133" s="92" t="s">
        <v>546</v>
      </c>
      <c r="B133" s="92" t="s">
        <v>41</v>
      </c>
      <c r="C133" s="92" t="s">
        <v>0</v>
      </c>
      <c r="D133" s="92" t="s">
        <v>1</v>
      </c>
      <c r="E133" s="92" t="s">
        <v>214</v>
      </c>
      <c r="F133" s="92" t="s">
        <v>176</v>
      </c>
      <c r="G133" s="92" t="s">
        <v>203</v>
      </c>
      <c r="H133" s="92" t="s">
        <v>253</v>
      </c>
      <c r="I133" s="92" t="s">
        <v>256</v>
      </c>
      <c r="J133" s="92" t="s">
        <v>254</v>
      </c>
      <c r="K133" s="92" t="s">
        <v>436</v>
      </c>
      <c r="L133" s="92" t="s">
        <v>255</v>
      </c>
    </row>
    <row r="134" spans="1:12" ht="15" customHeight="1" x14ac:dyDescent="0.2">
      <c r="A134" s="60">
        <v>1</v>
      </c>
      <c r="B134" s="98" t="s">
        <v>87</v>
      </c>
      <c r="C134" s="98" t="s">
        <v>6</v>
      </c>
      <c r="D134" s="5" t="s">
        <v>120</v>
      </c>
      <c r="E134" s="5" t="s">
        <v>683</v>
      </c>
      <c r="F134" s="5" t="s">
        <v>180</v>
      </c>
      <c r="G134" s="5" t="s">
        <v>181</v>
      </c>
      <c r="H134" s="5" t="s">
        <v>193</v>
      </c>
      <c r="I134" s="5" t="s">
        <v>375</v>
      </c>
      <c r="J134" s="5" t="s">
        <v>376</v>
      </c>
      <c r="K134" s="5">
        <v>14543</v>
      </c>
      <c r="L134" s="98" t="s">
        <v>7</v>
      </c>
    </row>
    <row r="135" spans="1:12" ht="12.75" customHeight="1" x14ac:dyDescent="0.2">
      <c r="A135" s="60">
        <v>1</v>
      </c>
      <c r="B135" s="29" t="s">
        <v>230</v>
      </c>
      <c r="C135" s="29" t="s">
        <v>228</v>
      </c>
      <c r="D135" s="29" t="s">
        <v>727</v>
      </c>
      <c r="E135" s="29" t="s">
        <v>683</v>
      </c>
      <c r="F135" s="29" t="s">
        <v>180</v>
      </c>
      <c r="G135" s="29" t="s">
        <v>438</v>
      </c>
      <c r="H135" s="29" t="s">
        <v>438</v>
      </c>
      <c r="I135" s="29" t="s">
        <v>518</v>
      </c>
      <c r="J135" s="29" t="s">
        <v>519</v>
      </c>
      <c r="K135" s="29"/>
      <c r="L135" s="29" t="s">
        <v>229</v>
      </c>
    </row>
    <row r="136" spans="1:12" ht="14.25" customHeight="1" x14ac:dyDescent="0.25">
      <c r="A136" s="140" t="s">
        <v>148</v>
      </c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</row>
    <row r="137" spans="1:12" ht="15.75" x14ac:dyDescent="0.25">
      <c r="A137" s="47" t="s">
        <v>545</v>
      </c>
      <c r="B137" s="47" t="s">
        <v>41</v>
      </c>
      <c r="C137" s="47" t="s">
        <v>0</v>
      </c>
      <c r="D137" s="47" t="s">
        <v>1</v>
      </c>
      <c r="E137" s="47" t="s">
        <v>214</v>
      </c>
      <c r="F137" s="47" t="s">
        <v>176</v>
      </c>
      <c r="G137" s="47" t="s">
        <v>203</v>
      </c>
      <c r="H137" s="47" t="s">
        <v>253</v>
      </c>
      <c r="I137" s="47" t="s">
        <v>256</v>
      </c>
      <c r="J137" s="47" t="s">
        <v>254</v>
      </c>
      <c r="K137" s="47" t="s">
        <v>436</v>
      </c>
      <c r="L137" s="47" t="s">
        <v>255</v>
      </c>
    </row>
    <row r="138" spans="1:12" ht="15.75" x14ac:dyDescent="0.25">
      <c r="A138" s="60">
        <v>1</v>
      </c>
      <c r="B138" s="98" t="s">
        <v>43</v>
      </c>
      <c r="C138" s="98" t="s">
        <v>6</v>
      </c>
      <c r="D138" s="5" t="s">
        <v>714</v>
      </c>
      <c r="E138" s="5" t="s">
        <v>226</v>
      </c>
      <c r="F138" s="5" t="s">
        <v>180</v>
      </c>
      <c r="G138" s="5" t="s">
        <v>181</v>
      </c>
      <c r="H138" s="5" t="s">
        <v>194</v>
      </c>
      <c r="I138" s="5" t="s">
        <v>260</v>
      </c>
      <c r="J138" s="5" t="s">
        <v>261</v>
      </c>
      <c r="K138" s="5">
        <v>14544</v>
      </c>
      <c r="L138" s="98" t="s">
        <v>7</v>
      </c>
    </row>
    <row r="139" spans="1:12" x14ac:dyDescent="0.2">
      <c r="A139" s="60">
        <v>1</v>
      </c>
      <c r="B139" s="98" t="s">
        <v>77</v>
      </c>
      <c r="C139" s="98" t="s">
        <v>6</v>
      </c>
      <c r="D139" s="5" t="s">
        <v>489</v>
      </c>
      <c r="E139" s="5" t="s">
        <v>226</v>
      </c>
      <c r="F139" s="5" t="s">
        <v>180</v>
      </c>
      <c r="G139" s="5" t="s">
        <v>183</v>
      </c>
      <c r="H139" s="5" t="s">
        <v>196</v>
      </c>
      <c r="I139" s="5" t="s">
        <v>349</v>
      </c>
      <c r="J139" s="5" t="s">
        <v>350</v>
      </c>
      <c r="K139" s="5">
        <v>14817</v>
      </c>
      <c r="L139" s="98" t="s">
        <v>7</v>
      </c>
    </row>
    <row r="140" spans="1:12" x14ac:dyDescent="0.2">
      <c r="A140" s="60">
        <v>1</v>
      </c>
      <c r="B140" s="6" t="s">
        <v>50</v>
      </c>
      <c r="C140" s="6" t="s">
        <v>6</v>
      </c>
      <c r="D140" s="6" t="s">
        <v>120</v>
      </c>
      <c r="E140" s="6" t="s">
        <v>226</v>
      </c>
      <c r="F140" s="6" t="s">
        <v>180</v>
      </c>
      <c r="G140" s="6" t="s">
        <v>181</v>
      </c>
      <c r="H140" s="6" t="s">
        <v>193</v>
      </c>
      <c r="I140" s="6" t="s">
        <v>276</v>
      </c>
      <c r="J140" s="6" t="s">
        <v>277</v>
      </c>
      <c r="K140" s="6">
        <v>14546</v>
      </c>
      <c r="L140" s="6" t="s">
        <v>7</v>
      </c>
    </row>
    <row r="141" spans="1:12" ht="15.75" x14ac:dyDescent="0.25">
      <c r="A141" s="60">
        <v>1</v>
      </c>
      <c r="B141" s="98" t="s">
        <v>577</v>
      </c>
      <c r="C141" s="98" t="s">
        <v>6</v>
      </c>
      <c r="D141" s="5" t="s">
        <v>715</v>
      </c>
      <c r="E141" s="5" t="s">
        <v>226</v>
      </c>
      <c r="F141" s="5" t="s">
        <v>180</v>
      </c>
      <c r="G141" s="110" t="s">
        <v>185</v>
      </c>
      <c r="H141" s="5" t="s">
        <v>196</v>
      </c>
      <c r="I141" s="5" t="s">
        <v>578</v>
      </c>
      <c r="J141" s="14">
        <v>1088290504</v>
      </c>
      <c r="K141" s="5" t="s">
        <v>438</v>
      </c>
      <c r="L141" s="98" t="s">
        <v>568</v>
      </c>
    </row>
    <row r="142" spans="1:12" ht="15.75" x14ac:dyDescent="0.25">
      <c r="A142" s="60">
        <v>1</v>
      </c>
      <c r="B142" s="98" t="s">
        <v>579</v>
      </c>
      <c r="C142" s="98" t="s">
        <v>6</v>
      </c>
      <c r="D142" s="5" t="s">
        <v>716</v>
      </c>
      <c r="E142" s="5" t="s">
        <v>226</v>
      </c>
      <c r="F142" s="5" t="s">
        <v>180</v>
      </c>
      <c r="G142" s="5" t="s">
        <v>181</v>
      </c>
      <c r="H142" s="5" t="s">
        <v>193</v>
      </c>
      <c r="I142" s="5" t="s">
        <v>580</v>
      </c>
      <c r="J142" s="14">
        <v>1091834730</v>
      </c>
      <c r="K142" s="5" t="s">
        <v>438</v>
      </c>
      <c r="L142" s="98" t="s">
        <v>568</v>
      </c>
    </row>
    <row r="143" spans="1:12" ht="15.75" x14ac:dyDescent="0.25">
      <c r="A143" s="60">
        <v>1</v>
      </c>
      <c r="B143" s="98" t="s">
        <v>668</v>
      </c>
      <c r="C143" s="98" t="s">
        <v>669</v>
      </c>
      <c r="D143" s="98" t="s">
        <v>670</v>
      </c>
      <c r="E143" s="98" t="s">
        <v>226</v>
      </c>
      <c r="F143" s="98" t="s">
        <v>620</v>
      </c>
      <c r="G143" s="106" t="s">
        <v>776</v>
      </c>
      <c r="H143" s="98"/>
      <c r="I143" s="98" t="s">
        <v>671</v>
      </c>
      <c r="J143" s="34" t="s">
        <v>672</v>
      </c>
      <c r="K143" s="98"/>
      <c r="L143" s="98" t="s">
        <v>659</v>
      </c>
    </row>
    <row r="144" spans="1:12" s="49" customFormat="1" x14ac:dyDescent="0.2">
      <c r="A144" s="60">
        <v>1</v>
      </c>
      <c r="B144" s="32" t="s">
        <v>96</v>
      </c>
      <c r="C144" s="32" t="s">
        <v>544</v>
      </c>
      <c r="D144" s="29" t="s">
        <v>492</v>
      </c>
      <c r="E144" s="29" t="s">
        <v>226</v>
      </c>
      <c r="F144" s="29" t="s">
        <v>180</v>
      </c>
      <c r="G144" s="29" t="s">
        <v>183</v>
      </c>
      <c r="H144" s="29" t="s">
        <v>479</v>
      </c>
      <c r="I144" s="29" t="s">
        <v>398</v>
      </c>
      <c r="J144" s="29" t="s">
        <v>399</v>
      </c>
      <c r="K144" s="32">
        <v>15164</v>
      </c>
      <c r="L144" s="32" t="s">
        <v>22</v>
      </c>
    </row>
    <row r="145" spans="1:16" ht="15.75" x14ac:dyDescent="0.25">
      <c r="A145" s="60">
        <v>1</v>
      </c>
      <c r="B145" s="98" t="s">
        <v>673</v>
      </c>
      <c r="C145" s="32" t="s">
        <v>210</v>
      </c>
      <c r="D145" s="32" t="s">
        <v>674</v>
      </c>
      <c r="E145" s="98" t="s">
        <v>226</v>
      </c>
      <c r="F145" s="98" t="s">
        <v>620</v>
      </c>
      <c r="G145" s="106" t="s">
        <v>185</v>
      </c>
      <c r="H145" s="98"/>
      <c r="I145" s="98" t="s">
        <v>675</v>
      </c>
      <c r="J145" s="34" t="s">
        <v>676</v>
      </c>
      <c r="K145" s="98"/>
      <c r="L145" s="98" t="s">
        <v>659</v>
      </c>
    </row>
    <row r="146" spans="1:16" ht="15.75" x14ac:dyDescent="0.25">
      <c r="A146" s="60">
        <v>1</v>
      </c>
      <c r="B146" s="98" t="s">
        <v>429</v>
      </c>
      <c r="C146" s="98" t="s">
        <v>6</v>
      </c>
      <c r="D146" s="5" t="s">
        <v>717</v>
      </c>
      <c r="E146" s="5" t="s">
        <v>226</v>
      </c>
      <c r="F146" s="5" t="s">
        <v>180</v>
      </c>
      <c r="G146" s="110" t="s">
        <v>185</v>
      </c>
      <c r="H146" s="5" t="s">
        <v>196</v>
      </c>
      <c r="I146" s="98" t="s">
        <v>432</v>
      </c>
      <c r="J146" s="14">
        <v>1023941527</v>
      </c>
      <c r="K146" s="44">
        <v>22440</v>
      </c>
      <c r="L146" s="98" t="s">
        <v>247</v>
      </c>
    </row>
    <row r="147" spans="1:16" ht="15.75" x14ac:dyDescent="0.25">
      <c r="A147" s="60">
        <v>1</v>
      </c>
      <c r="B147" s="98" t="s">
        <v>431</v>
      </c>
      <c r="C147" s="98" t="s">
        <v>6</v>
      </c>
      <c r="D147" s="5" t="s">
        <v>430</v>
      </c>
      <c r="E147" s="5" t="s">
        <v>226</v>
      </c>
      <c r="F147" s="5" t="s">
        <v>180</v>
      </c>
      <c r="G147" s="110" t="s">
        <v>185</v>
      </c>
      <c r="H147" s="5" t="s">
        <v>196</v>
      </c>
      <c r="I147" s="98" t="s">
        <v>433</v>
      </c>
      <c r="J147" s="15">
        <v>1023942477</v>
      </c>
      <c r="K147" s="45">
        <v>22441</v>
      </c>
      <c r="L147" s="98" t="s">
        <v>247</v>
      </c>
    </row>
    <row r="148" spans="1:16" x14ac:dyDescent="0.2">
      <c r="A148" s="60">
        <v>1</v>
      </c>
      <c r="B148" s="98" t="s">
        <v>94</v>
      </c>
      <c r="C148" s="98" t="s">
        <v>6</v>
      </c>
      <c r="D148" s="5" t="s">
        <v>126</v>
      </c>
      <c r="E148" s="5" t="s">
        <v>226</v>
      </c>
      <c r="F148" s="5" t="s">
        <v>180</v>
      </c>
      <c r="G148" s="5" t="s">
        <v>178</v>
      </c>
      <c r="H148" s="5" t="s">
        <v>193</v>
      </c>
      <c r="I148" s="98" t="s">
        <v>395</v>
      </c>
      <c r="J148" s="98" t="s">
        <v>396</v>
      </c>
      <c r="K148" s="98">
        <v>7239</v>
      </c>
      <c r="L148" s="98" t="s">
        <v>14</v>
      </c>
    </row>
    <row r="149" spans="1:16" ht="15.75" x14ac:dyDescent="0.25">
      <c r="A149" s="60">
        <v>1</v>
      </c>
      <c r="B149" s="98" t="s">
        <v>95</v>
      </c>
      <c r="C149" s="98" t="s">
        <v>6</v>
      </c>
      <c r="D149" s="5" t="s">
        <v>718</v>
      </c>
      <c r="E149" s="5" t="s">
        <v>226</v>
      </c>
      <c r="F149" s="5" t="s">
        <v>180</v>
      </c>
      <c r="G149" s="5" t="s">
        <v>181</v>
      </c>
      <c r="H149" s="5" t="s">
        <v>193</v>
      </c>
      <c r="I149" s="5" t="s">
        <v>397</v>
      </c>
      <c r="J149" s="5" t="s">
        <v>593</v>
      </c>
      <c r="K149" s="5">
        <v>15409</v>
      </c>
      <c r="L149" s="98" t="s">
        <v>22</v>
      </c>
    </row>
    <row r="150" spans="1:16" ht="15.75" x14ac:dyDescent="0.25">
      <c r="A150" s="60">
        <v>1</v>
      </c>
      <c r="B150" s="98" t="s">
        <v>100</v>
      </c>
      <c r="C150" s="98" t="s">
        <v>6</v>
      </c>
      <c r="D150" s="5" t="s">
        <v>719</v>
      </c>
      <c r="E150" s="5" t="s">
        <v>226</v>
      </c>
      <c r="F150" s="5" t="s">
        <v>180</v>
      </c>
      <c r="G150" s="5" t="s">
        <v>181</v>
      </c>
      <c r="H150" s="5" t="s">
        <v>194</v>
      </c>
      <c r="I150" s="5" t="s">
        <v>406</v>
      </c>
      <c r="J150" s="5" t="s">
        <v>407</v>
      </c>
      <c r="K150" s="5">
        <v>15329</v>
      </c>
      <c r="L150" s="98" t="s">
        <v>36</v>
      </c>
      <c r="P150" s="48" t="s">
        <v>130</v>
      </c>
    </row>
    <row r="151" spans="1:16" ht="15.75" x14ac:dyDescent="0.25">
      <c r="A151" s="60">
        <v>1</v>
      </c>
      <c r="B151" s="98" t="s">
        <v>107</v>
      </c>
      <c r="C151" s="98" t="s">
        <v>6</v>
      </c>
      <c r="D151" s="5" t="s">
        <v>720</v>
      </c>
      <c r="E151" s="5" t="s">
        <v>226</v>
      </c>
      <c r="F151" s="5" t="s">
        <v>180</v>
      </c>
      <c r="G151" s="5" t="s">
        <v>181</v>
      </c>
      <c r="H151" s="5" t="s">
        <v>194</v>
      </c>
      <c r="I151" s="5" t="s">
        <v>408</v>
      </c>
      <c r="J151" s="5" t="s">
        <v>409</v>
      </c>
      <c r="K151" s="5">
        <v>15408</v>
      </c>
      <c r="L151" s="98" t="s">
        <v>36</v>
      </c>
    </row>
    <row r="152" spans="1:16" ht="15.75" x14ac:dyDescent="0.25">
      <c r="A152" s="60">
        <v>1</v>
      </c>
      <c r="B152" s="98" t="s">
        <v>101</v>
      </c>
      <c r="C152" s="98" t="s">
        <v>6</v>
      </c>
      <c r="D152" s="5" t="s">
        <v>720</v>
      </c>
      <c r="E152" s="5" t="s">
        <v>226</v>
      </c>
      <c r="F152" s="5" t="s">
        <v>180</v>
      </c>
      <c r="G152" s="5" t="s">
        <v>181</v>
      </c>
      <c r="H152" s="5" t="s">
        <v>194</v>
      </c>
      <c r="I152" s="5" t="s">
        <v>410</v>
      </c>
      <c r="J152" s="5" t="s">
        <v>411</v>
      </c>
      <c r="K152" s="5">
        <v>15320</v>
      </c>
      <c r="L152" s="98" t="s">
        <v>36</v>
      </c>
    </row>
    <row r="153" spans="1:16" ht="15.75" x14ac:dyDescent="0.25">
      <c r="A153" s="60">
        <v>1</v>
      </c>
      <c r="B153" s="98" t="s">
        <v>250</v>
      </c>
      <c r="C153" s="98" t="s">
        <v>6</v>
      </c>
      <c r="D153" s="5" t="s">
        <v>721</v>
      </c>
      <c r="E153" s="5" t="s">
        <v>226</v>
      </c>
      <c r="F153" s="5" t="s">
        <v>180</v>
      </c>
      <c r="G153" s="5" t="s">
        <v>181</v>
      </c>
      <c r="H153" s="5" t="s">
        <v>202</v>
      </c>
      <c r="I153" s="5" t="s">
        <v>412</v>
      </c>
      <c r="J153" s="17" t="s">
        <v>413</v>
      </c>
      <c r="K153" s="17" t="s">
        <v>558</v>
      </c>
      <c r="L153" s="98" t="s">
        <v>247</v>
      </c>
    </row>
    <row r="154" spans="1:16" ht="15.75" x14ac:dyDescent="0.25">
      <c r="A154" s="60">
        <v>1</v>
      </c>
      <c r="B154" s="98" t="s">
        <v>251</v>
      </c>
      <c r="C154" s="98" t="s">
        <v>6</v>
      </c>
      <c r="D154" s="5" t="s">
        <v>722</v>
      </c>
      <c r="E154" s="5" t="s">
        <v>226</v>
      </c>
      <c r="F154" s="5" t="s">
        <v>180</v>
      </c>
      <c r="G154" s="5" t="s">
        <v>181</v>
      </c>
      <c r="H154" s="5" t="s">
        <v>202</v>
      </c>
      <c r="I154" s="5" t="s">
        <v>414</v>
      </c>
      <c r="J154" s="17" t="s">
        <v>415</v>
      </c>
      <c r="K154" s="17" t="s">
        <v>559</v>
      </c>
      <c r="L154" s="98" t="s">
        <v>247</v>
      </c>
    </row>
    <row r="155" spans="1:16" x14ac:dyDescent="0.2">
      <c r="A155" s="60">
        <v>1</v>
      </c>
      <c r="B155" s="98" t="s">
        <v>614</v>
      </c>
      <c r="C155" s="98" t="s">
        <v>244</v>
      </c>
      <c r="D155" s="5" t="s">
        <v>615</v>
      </c>
      <c r="E155" s="5" t="s">
        <v>226</v>
      </c>
      <c r="F155" s="5" t="s">
        <v>180</v>
      </c>
      <c r="G155" s="5" t="s">
        <v>181</v>
      </c>
      <c r="H155" s="5" t="s">
        <v>194</v>
      </c>
      <c r="I155" s="5" t="s">
        <v>616</v>
      </c>
      <c r="J155" s="17" t="s">
        <v>643</v>
      </c>
      <c r="K155" s="5"/>
      <c r="L155" s="98" t="s">
        <v>617</v>
      </c>
    </row>
    <row r="156" spans="1:16" x14ac:dyDescent="0.2">
      <c r="A156" s="60">
        <v>1</v>
      </c>
      <c r="B156" s="98" t="s">
        <v>626</v>
      </c>
      <c r="C156" s="98" t="s">
        <v>3</v>
      </c>
      <c r="D156" s="5" t="s">
        <v>627</v>
      </c>
      <c r="E156" s="5" t="s">
        <v>226</v>
      </c>
      <c r="F156" s="5" t="s">
        <v>620</v>
      </c>
      <c r="G156" s="5" t="s">
        <v>181</v>
      </c>
      <c r="H156" s="5"/>
      <c r="I156" s="5" t="s">
        <v>628</v>
      </c>
      <c r="J156" s="17" t="s">
        <v>644</v>
      </c>
      <c r="K156" s="5"/>
      <c r="L156" s="98" t="s">
        <v>629</v>
      </c>
    </row>
    <row r="157" spans="1:16" x14ac:dyDescent="0.2">
      <c r="A157" s="60">
        <v>1</v>
      </c>
      <c r="B157" s="98" t="s">
        <v>645</v>
      </c>
      <c r="C157" s="98" t="s">
        <v>210</v>
      </c>
      <c r="D157" s="5" t="s">
        <v>646</v>
      </c>
      <c r="E157" s="5" t="s">
        <v>226</v>
      </c>
      <c r="F157" s="5" t="s">
        <v>620</v>
      </c>
      <c r="G157" s="5" t="s">
        <v>181</v>
      </c>
      <c r="H157" s="5"/>
      <c r="I157" s="5" t="s">
        <v>647</v>
      </c>
      <c r="J157" s="17" t="s">
        <v>648</v>
      </c>
      <c r="K157" s="5"/>
      <c r="L157" s="98" t="s">
        <v>629</v>
      </c>
    </row>
    <row r="158" spans="1:16" x14ac:dyDescent="0.2">
      <c r="A158" s="60">
        <v>1</v>
      </c>
      <c r="B158" s="98" t="s">
        <v>103</v>
      </c>
      <c r="C158" s="98" t="s">
        <v>6</v>
      </c>
      <c r="D158" s="5" t="s">
        <v>227</v>
      </c>
      <c r="E158" s="5" t="s">
        <v>226</v>
      </c>
      <c r="F158" s="5" t="s">
        <v>180</v>
      </c>
      <c r="G158" s="5" t="s">
        <v>181</v>
      </c>
      <c r="H158" s="5" t="s">
        <v>194</v>
      </c>
      <c r="I158" s="5" t="s">
        <v>418</v>
      </c>
      <c r="J158" s="5" t="s">
        <v>419</v>
      </c>
      <c r="K158" s="5">
        <v>17598</v>
      </c>
      <c r="L158" s="98" t="s">
        <v>26</v>
      </c>
    </row>
    <row r="159" spans="1:16" x14ac:dyDescent="0.2">
      <c r="A159" s="60">
        <v>1</v>
      </c>
      <c r="B159" s="98" t="s">
        <v>104</v>
      </c>
      <c r="C159" s="7" t="s">
        <v>3</v>
      </c>
      <c r="D159" s="5" t="s">
        <v>119</v>
      </c>
      <c r="E159" s="5" t="s">
        <v>226</v>
      </c>
      <c r="F159" s="5" t="s">
        <v>180</v>
      </c>
      <c r="G159" s="5" t="s">
        <v>181</v>
      </c>
      <c r="H159" s="5" t="s">
        <v>192</v>
      </c>
      <c r="I159" s="5" t="s">
        <v>420</v>
      </c>
      <c r="J159" s="5" t="s">
        <v>421</v>
      </c>
      <c r="K159" s="5">
        <v>16006</v>
      </c>
      <c r="L159" s="98" t="s">
        <v>36</v>
      </c>
    </row>
    <row r="160" spans="1:16" ht="15.75" x14ac:dyDescent="0.25">
      <c r="A160" s="60">
        <v>1</v>
      </c>
      <c r="B160" s="98" t="s">
        <v>699</v>
      </c>
      <c r="C160" s="98" t="s">
        <v>210</v>
      </c>
      <c r="D160" s="5" t="s">
        <v>702</v>
      </c>
      <c r="E160" s="5" t="s">
        <v>226</v>
      </c>
      <c r="F160" s="5" t="s">
        <v>620</v>
      </c>
      <c r="G160" s="110" t="s">
        <v>185</v>
      </c>
      <c r="H160" s="5"/>
      <c r="I160" s="5" t="s">
        <v>703</v>
      </c>
      <c r="J160" s="14">
        <v>1177635760</v>
      </c>
      <c r="K160" s="5"/>
      <c r="L160" s="98" t="s">
        <v>659</v>
      </c>
    </row>
    <row r="161" spans="1:12" ht="15.75" x14ac:dyDescent="0.25">
      <c r="A161" s="60">
        <v>1</v>
      </c>
      <c r="B161" s="98" t="s">
        <v>700</v>
      </c>
      <c r="C161" s="98" t="s">
        <v>166</v>
      </c>
      <c r="D161" s="5" t="s">
        <v>677</v>
      </c>
      <c r="E161" s="5" t="s">
        <v>226</v>
      </c>
      <c r="F161" s="5" t="s">
        <v>620</v>
      </c>
      <c r="G161" s="110" t="s">
        <v>185</v>
      </c>
      <c r="H161" s="5"/>
      <c r="I161" s="5" t="s">
        <v>679</v>
      </c>
      <c r="J161" s="5">
        <v>1175445964</v>
      </c>
      <c r="K161" s="5"/>
      <c r="L161" s="98" t="s">
        <v>659</v>
      </c>
    </row>
    <row r="162" spans="1:12" x14ac:dyDescent="0.2">
      <c r="A162" s="60">
        <v>1</v>
      </c>
      <c r="B162" s="98" t="s">
        <v>106</v>
      </c>
      <c r="C162" s="128" t="s">
        <v>27</v>
      </c>
      <c r="D162" s="126" t="s">
        <v>723</v>
      </c>
      <c r="E162" s="5" t="s">
        <v>226</v>
      </c>
      <c r="F162" s="5" t="s">
        <v>187</v>
      </c>
      <c r="G162" s="5" t="s">
        <v>178</v>
      </c>
      <c r="H162" s="5" t="s">
        <v>198</v>
      </c>
      <c r="I162" s="5" t="s">
        <v>424</v>
      </c>
      <c r="J162" s="5" t="s">
        <v>425</v>
      </c>
      <c r="K162" s="5">
        <v>5196</v>
      </c>
      <c r="L162" s="98" t="s">
        <v>40</v>
      </c>
    </row>
    <row r="163" spans="1:12" x14ac:dyDescent="0.2">
      <c r="A163" s="60">
        <v>1</v>
      </c>
      <c r="B163" s="98" t="s">
        <v>81</v>
      </c>
      <c r="C163" s="128" t="s">
        <v>27</v>
      </c>
      <c r="D163" s="126" t="s">
        <v>124</v>
      </c>
      <c r="E163" s="5" t="s">
        <v>226</v>
      </c>
      <c r="F163" s="5" t="s">
        <v>177</v>
      </c>
      <c r="G163" s="5" t="s">
        <v>178</v>
      </c>
      <c r="H163" s="5" t="s">
        <v>199</v>
      </c>
      <c r="I163" s="5" t="s">
        <v>357</v>
      </c>
      <c r="J163" s="5" t="s">
        <v>358</v>
      </c>
      <c r="K163" s="5">
        <v>14960</v>
      </c>
      <c r="L163" s="98" t="s">
        <v>7</v>
      </c>
    </row>
    <row r="164" spans="1:12" x14ac:dyDescent="0.2">
      <c r="A164" s="82">
        <v>1</v>
      </c>
      <c r="B164" s="99" t="s">
        <v>706</v>
      </c>
      <c r="C164" s="99" t="s">
        <v>210</v>
      </c>
      <c r="D164" s="100" t="s">
        <v>708</v>
      </c>
      <c r="E164" s="100" t="s">
        <v>226</v>
      </c>
      <c r="F164" s="100" t="s">
        <v>620</v>
      </c>
      <c r="G164" s="100" t="s">
        <v>181</v>
      </c>
      <c r="H164" s="100"/>
      <c r="I164" s="100" t="s">
        <v>357</v>
      </c>
      <c r="J164" s="100">
        <v>1193415923</v>
      </c>
      <c r="K164" s="100"/>
      <c r="L164" s="99" t="s">
        <v>710</v>
      </c>
    </row>
    <row r="165" spans="1:12" s="12" customFormat="1" x14ac:dyDescent="0.2">
      <c r="A165" s="60">
        <v>1</v>
      </c>
      <c r="B165" s="98" t="s">
        <v>707</v>
      </c>
      <c r="C165" s="98" t="s">
        <v>210</v>
      </c>
      <c r="D165" s="5" t="s">
        <v>708</v>
      </c>
      <c r="E165" s="5" t="s">
        <v>226</v>
      </c>
      <c r="F165" s="5" t="s">
        <v>620</v>
      </c>
      <c r="G165" s="5" t="s">
        <v>181</v>
      </c>
      <c r="H165" s="5"/>
      <c r="I165" s="5" t="s">
        <v>709</v>
      </c>
      <c r="J165" s="44">
        <v>1193414447</v>
      </c>
      <c r="K165" s="5"/>
      <c r="L165" s="98" t="s">
        <v>710</v>
      </c>
    </row>
    <row r="166" spans="1:12" s="164" customFormat="1" ht="11.25" customHeight="1" x14ac:dyDescent="0.2">
      <c r="A166" s="150">
        <v>28</v>
      </c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1:12" x14ac:dyDescent="0.2">
      <c r="A167" s="95"/>
    </row>
    <row r="168" spans="1:12" ht="15.75" x14ac:dyDescent="0.25">
      <c r="A168" s="157" t="s">
        <v>551</v>
      </c>
      <c r="B168" s="158"/>
      <c r="C168" s="158"/>
      <c r="D168" s="159"/>
      <c r="F168" s="162" t="s">
        <v>735</v>
      </c>
      <c r="G168" s="162"/>
    </row>
    <row r="169" spans="1:12" ht="15.75" x14ac:dyDescent="0.25">
      <c r="A169" s="161" t="s">
        <v>547</v>
      </c>
      <c r="B169" s="161"/>
      <c r="C169" s="161"/>
      <c r="D169" s="50">
        <v>59</v>
      </c>
      <c r="E169" s="1"/>
      <c r="F169" s="68" t="s">
        <v>579</v>
      </c>
      <c r="G169" s="94" t="s">
        <v>178</v>
      </c>
      <c r="H169" s="1"/>
      <c r="I169" s="1"/>
      <c r="J169" s="1"/>
      <c r="K169" s="1"/>
      <c r="L169" s="1"/>
    </row>
    <row r="170" spans="1:12" ht="15.75" x14ac:dyDescent="0.25">
      <c r="A170" s="161" t="s">
        <v>548</v>
      </c>
      <c r="B170" s="161"/>
      <c r="C170" s="161"/>
      <c r="D170" s="50">
        <v>7</v>
      </c>
      <c r="E170" s="1"/>
      <c r="F170" s="68" t="s">
        <v>577</v>
      </c>
      <c r="G170" s="77" t="s">
        <v>688</v>
      </c>
      <c r="H170" s="1"/>
      <c r="I170" s="1"/>
      <c r="J170" s="1"/>
      <c r="K170" s="1"/>
      <c r="L170" s="1"/>
    </row>
    <row r="171" spans="1:12" ht="15.75" x14ac:dyDescent="0.25">
      <c r="A171" s="161" t="s">
        <v>585</v>
      </c>
      <c r="B171" s="161"/>
      <c r="C171" s="161"/>
      <c r="D171" s="50">
        <v>36</v>
      </c>
      <c r="E171" s="1"/>
      <c r="F171" s="68" t="s">
        <v>43</v>
      </c>
      <c r="G171" s="77" t="s">
        <v>178</v>
      </c>
      <c r="H171" s="1"/>
      <c r="I171" s="1"/>
      <c r="J171" s="1"/>
      <c r="K171" s="1"/>
      <c r="L171" s="1"/>
    </row>
    <row r="172" spans="1:12" ht="15.75" x14ac:dyDescent="0.25">
      <c r="A172" s="161" t="s">
        <v>549</v>
      </c>
      <c r="B172" s="161"/>
      <c r="C172" s="161"/>
      <c r="D172" s="50">
        <v>18</v>
      </c>
      <c r="E172" s="1"/>
      <c r="F172" s="93" t="s">
        <v>689</v>
      </c>
      <c r="G172" s="77" t="s">
        <v>688</v>
      </c>
      <c r="H172" s="1"/>
      <c r="I172" s="1"/>
      <c r="J172" s="1"/>
      <c r="K172" s="1"/>
      <c r="L172" s="1"/>
    </row>
    <row r="173" spans="1:12" ht="15.75" x14ac:dyDescent="0.25">
      <c r="A173" s="157" t="s">
        <v>584</v>
      </c>
      <c r="B173" s="158"/>
      <c r="C173" s="159"/>
      <c r="D173" s="50">
        <v>7</v>
      </c>
      <c r="E173" s="1"/>
      <c r="F173" s="67"/>
      <c r="G173" s="1"/>
      <c r="H173" s="1"/>
      <c r="I173" s="1"/>
      <c r="J173" s="1"/>
      <c r="K173" s="1"/>
      <c r="L173" s="1"/>
    </row>
    <row r="174" spans="1:12" ht="15.75" x14ac:dyDescent="0.25">
      <c r="A174" s="161" t="s">
        <v>550</v>
      </c>
      <c r="B174" s="161"/>
      <c r="C174" s="161"/>
      <c r="D174" s="50">
        <v>1</v>
      </c>
      <c r="E174" s="1"/>
      <c r="F174" s="1"/>
      <c r="G174" s="1"/>
      <c r="H174" s="1"/>
      <c r="I174" s="1"/>
      <c r="J174" s="1"/>
      <c r="K174" s="1"/>
      <c r="L174" s="1"/>
    </row>
    <row r="175" spans="1:12" ht="15.75" x14ac:dyDescent="0.25">
      <c r="A175" s="157" t="s">
        <v>552</v>
      </c>
      <c r="B175" s="158"/>
      <c r="C175" s="159"/>
      <c r="D175" s="61">
        <f>D169+D170+D171+D172+D173+D174</f>
        <v>128</v>
      </c>
      <c r="E175" s="1"/>
      <c r="F175" s="1"/>
      <c r="G175" s="1"/>
      <c r="H175" s="1"/>
      <c r="I175" s="1"/>
      <c r="J175" s="1"/>
      <c r="K175" s="1"/>
      <c r="L175" s="1"/>
    </row>
    <row r="176" spans="1:12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">
      <c r="B179" s="63"/>
      <c r="C179" s="63"/>
      <c r="D179" s="63"/>
      <c r="E179" s="1"/>
      <c r="F179" s="1"/>
      <c r="G179" s="1"/>
      <c r="H179" s="1"/>
      <c r="I179" s="1"/>
      <c r="J179" s="1"/>
      <c r="K179" s="1"/>
      <c r="L179" s="1"/>
    </row>
    <row r="180" spans="2:12" x14ac:dyDescent="0.2">
      <c r="B180" s="64"/>
      <c r="C180" s="64"/>
      <c r="D180" s="64"/>
      <c r="E180" s="1"/>
      <c r="F180" s="1"/>
      <c r="G180" s="1"/>
      <c r="H180" s="1"/>
      <c r="I180" s="1"/>
      <c r="J180" s="1"/>
      <c r="K180" s="1"/>
      <c r="L180" s="1"/>
    </row>
    <row r="181" spans="2:12" x14ac:dyDescent="0.2">
      <c r="B181" s="64"/>
      <c r="C181" s="64"/>
      <c r="D181" s="64"/>
      <c r="E181" s="1"/>
      <c r="F181" s="1"/>
      <c r="G181" s="1"/>
      <c r="H181" s="1"/>
      <c r="I181" s="1"/>
      <c r="J181" s="1"/>
      <c r="K181" s="1"/>
      <c r="L181" s="1"/>
    </row>
    <row r="182" spans="2:12" x14ac:dyDescent="0.2">
      <c r="B182" s="64"/>
      <c r="C182" s="64"/>
      <c r="D182" s="64"/>
      <c r="E182" s="1"/>
      <c r="F182" s="1"/>
      <c r="G182" s="1"/>
      <c r="H182" s="1"/>
      <c r="I182" s="1"/>
      <c r="J182" s="1"/>
      <c r="K182" s="1"/>
      <c r="L182" s="1"/>
    </row>
    <row r="183" spans="2:12" x14ac:dyDescent="0.2">
      <c r="B183" s="64"/>
      <c r="C183" s="64"/>
      <c r="D183" s="64"/>
      <c r="E183" s="1"/>
      <c r="F183" s="1"/>
      <c r="G183" s="1"/>
      <c r="H183" s="1"/>
      <c r="I183" s="1"/>
      <c r="J183" s="1"/>
      <c r="K183" s="1"/>
      <c r="L183" s="1"/>
    </row>
    <row r="184" spans="2:12" x14ac:dyDescent="0.2">
      <c r="B184" s="65"/>
      <c r="C184" s="66"/>
      <c r="D184" s="66"/>
      <c r="E184" s="1"/>
      <c r="F184" s="1"/>
      <c r="G184" s="1"/>
      <c r="H184" s="1"/>
      <c r="I184" s="1"/>
      <c r="J184" s="1"/>
      <c r="K184" s="1"/>
      <c r="L184" s="1"/>
    </row>
    <row r="185" spans="2:12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"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"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"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3:12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3:12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3:12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3:12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3:12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3:12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</row>
  </sheetData>
  <mergeCells count="33">
    <mergeCell ref="A175:C175"/>
    <mergeCell ref="A112:L112"/>
    <mergeCell ref="A113:L113"/>
    <mergeCell ref="A122:L122"/>
    <mergeCell ref="A174:C174"/>
    <mergeCell ref="A168:D168"/>
    <mergeCell ref="A127:L127"/>
    <mergeCell ref="A173:C173"/>
    <mergeCell ref="A170:C170"/>
    <mergeCell ref="A171:C171"/>
    <mergeCell ref="A172:C172"/>
    <mergeCell ref="A169:C169"/>
    <mergeCell ref="F168:G168"/>
    <mergeCell ref="A136:L136"/>
    <mergeCell ref="A166:XFD166"/>
    <mergeCell ref="A108:L108"/>
    <mergeCell ref="A132:L132"/>
    <mergeCell ref="A126:L126"/>
    <mergeCell ref="A69:L69"/>
    <mergeCell ref="A70:L70"/>
    <mergeCell ref="A1:L1"/>
    <mergeCell ref="A2:L2"/>
    <mergeCell ref="A3:L3"/>
    <mergeCell ref="A4:L4"/>
    <mergeCell ref="A107:L107"/>
    <mergeCell ref="A9:L9"/>
    <mergeCell ref="A10:L10"/>
    <mergeCell ref="A16:L16"/>
    <mergeCell ref="A15:L15"/>
    <mergeCell ref="A20:L20"/>
    <mergeCell ref="A21:L21"/>
    <mergeCell ref="A60:L60"/>
    <mergeCell ref="A61:L61"/>
  </mergeCells>
  <printOptions horizontalCentered="1"/>
  <pageMargins left="0" right="0" top="0" bottom="0" header="0" footer="0"/>
  <pageSetup paperSize="9" scale="55" fitToHeight="0" orientation="landscape" r:id="rId1"/>
  <rowBreaks count="2" manualBreakCount="2">
    <brk id="60" min="1" max="12" man="1"/>
    <brk id="135" min="1" max="12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34"/>
  <sheetViews>
    <sheetView topLeftCell="A13" zoomScale="80" zoomScaleNormal="80" zoomScaleSheetLayoutView="80" workbookViewId="0">
      <selection activeCell="D14" sqref="D14"/>
    </sheetView>
  </sheetViews>
  <sheetFormatPr defaultRowHeight="15" x14ac:dyDescent="0.25"/>
  <cols>
    <col min="1" max="1" width="10.28515625" customWidth="1"/>
    <col min="2" max="2" width="22.5703125" customWidth="1"/>
    <col min="3" max="3" width="24.42578125" bestFit="1" customWidth="1"/>
    <col min="4" max="4" width="53.42578125" bestFit="1" customWidth="1"/>
    <col min="5" max="5" width="24.7109375" customWidth="1"/>
    <col min="6" max="6" width="11.85546875" customWidth="1"/>
    <col min="7" max="7" width="14.7109375" customWidth="1"/>
    <col min="8" max="8" width="15.85546875" bestFit="1" customWidth="1"/>
    <col min="9" max="9" width="10" customWidth="1"/>
    <col min="10" max="10" width="14.140625" bestFit="1" customWidth="1"/>
  </cols>
  <sheetData>
    <row r="1" spans="1:10" ht="15.75" x14ac:dyDescent="0.25">
      <c r="A1" s="140" t="s">
        <v>781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5.75" x14ac:dyDescent="0.25">
      <c r="A2" s="162" t="s">
        <v>149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5.75" x14ac:dyDescent="0.25">
      <c r="A3" s="31" t="s">
        <v>545</v>
      </c>
      <c r="B3" s="31" t="s">
        <v>41</v>
      </c>
      <c r="C3" s="31" t="s">
        <v>0</v>
      </c>
      <c r="D3" s="31" t="s">
        <v>1</v>
      </c>
      <c r="E3" s="11" t="s">
        <v>133</v>
      </c>
      <c r="F3" s="11" t="s">
        <v>2</v>
      </c>
      <c r="G3" s="11" t="s">
        <v>257</v>
      </c>
      <c r="H3" s="39" t="s">
        <v>436</v>
      </c>
      <c r="I3" s="11" t="s">
        <v>253</v>
      </c>
      <c r="J3" s="11" t="s">
        <v>176</v>
      </c>
    </row>
    <row r="4" spans="1:10" ht="15.75" x14ac:dyDescent="0.25">
      <c r="A4" s="50">
        <v>1</v>
      </c>
      <c r="B4" s="2" t="s">
        <v>744</v>
      </c>
      <c r="C4" s="2" t="s">
        <v>131</v>
      </c>
      <c r="D4" s="2" t="s">
        <v>156</v>
      </c>
      <c r="E4" s="96">
        <v>2740754</v>
      </c>
      <c r="F4" s="12" t="s">
        <v>696</v>
      </c>
      <c r="G4" s="107" t="s">
        <v>688</v>
      </c>
      <c r="H4" s="7">
        <v>25274</v>
      </c>
      <c r="I4" s="89"/>
      <c r="J4" s="10" t="s">
        <v>184</v>
      </c>
    </row>
    <row r="5" spans="1:10" ht="15.75" x14ac:dyDescent="0.25">
      <c r="A5" s="50">
        <v>1</v>
      </c>
      <c r="B5" s="2" t="s">
        <v>746</v>
      </c>
      <c r="C5" s="2" t="s">
        <v>131</v>
      </c>
      <c r="D5" s="2" t="s">
        <v>705</v>
      </c>
      <c r="E5" s="96">
        <v>2909251</v>
      </c>
      <c r="F5" s="12" t="s">
        <v>696</v>
      </c>
      <c r="G5" s="70" t="s">
        <v>688</v>
      </c>
      <c r="H5" s="7"/>
      <c r="I5" s="130"/>
      <c r="J5" s="10" t="s">
        <v>704</v>
      </c>
    </row>
    <row r="6" spans="1:10" ht="15.75" x14ac:dyDescent="0.25">
      <c r="A6" s="50">
        <v>1</v>
      </c>
      <c r="B6" s="10" t="s">
        <v>171</v>
      </c>
      <c r="C6" s="10" t="s">
        <v>135</v>
      </c>
      <c r="D6" s="10" t="s">
        <v>157</v>
      </c>
      <c r="E6" s="10" t="s">
        <v>483</v>
      </c>
      <c r="F6" s="13" t="s">
        <v>5</v>
      </c>
      <c r="G6" s="7" t="s">
        <v>190</v>
      </c>
      <c r="H6" s="7">
        <v>23776</v>
      </c>
      <c r="I6" s="7">
        <v>130</v>
      </c>
      <c r="J6" s="10" t="s">
        <v>182</v>
      </c>
    </row>
    <row r="7" spans="1:10" ht="15.75" x14ac:dyDescent="0.25">
      <c r="A7" s="50">
        <v>1</v>
      </c>
      <c r="B7" s="21" t="s">
        <v>523</v>
      </c>
      <c r="C7" s="21" t="s">
        <v>524</v>
      </c>
      <c r="D7" s="21" t="s">
        <v>525</v>
      </c>
      <c r="E7" s="21" t="s">
        <v>526</v>
      </c>
      <c r="F7" s="28" t="s">
        <v>511</v>
      </c>
      <c r="G7" s="32" t="s">
        <v>190</v>
      </c>
      <c r="H7" s="32">
        <v>22675</v>
      </c>
      <c r="I7" s="32">
        <v>100</v>
      </c>
      <c r="J7" s="21" t="s">
        <v>448</v>
      </c>
    </row>
    <row r="8" spans="1:10" ht="15.75" x14ac:dyDescent="0.25">
      <c r="A8" s="50">
        <v>1</v>
      </c>
      <c r="B8" s="21" t="s">
        <v>527</v>
      </c>
      <c r="C8" s="21" t="s">
        <v>135</v>
      </c>
      <c r="D8" s="21" t="s">
        <v>534</v>
      </c>
      <c r="E8" s="21" t="s">
        <v>528</v>
      </c>
      <c r="F8" s="28" t="s">
        <v>209</v>
      </c>
      <c r="G8" s="32" t="s">
        <v>190</v>
      </c>
      <c r="H8" s="32">
        <v>23765</v>
      </c>
      <c r="I8" s="32">
        <v>63</v>
      </c>
      <c r="J8" s="21" t="s">
        <v>182</v>
      </c>
    </row>
    <row r="9" spans="1:10" ht="15.75" customHeight="1" x14ac:dyDescent="0.25">
      <c r="A9" s="101" t="s">
        <v>787</v>
      </c>
      <c r="B9" s="102"/>
      <c r="C9" s="102"/>
      <c r="D9" s="102"/>
      <c r="E9" s="102"/>
      <c r="F9" s="102"/>
      <c r="G9" s="102"/>
      <c r="H9" s="102"/>
      <c r="I9" s="102"/>
      <c r="J9" s="103"/>
    </row>
    <row r="10" spans="1:10" ht="15.75" x14ac:dyDescent="0.25">
      <c r="A10" s="171" t="s">
        <v>151</v>
      </c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 ht="15.75" x14ac:dyDescent="0.25">
      <c r="A11" s="31" t="s">
        <v>545</v>
      </c>
      <c r="B11" s="11" t="s">
        <v>41</v>
      </c>
      <c r="C11" s="11" t="s">
        <v>0</v>
      </c>
      <c r="D11" s="11" t="s">
        <v>1</v>
      </c>
      <c r="E11" s="11" t="s">
        <v>133</v>
      </c>
      <c r="F11" s="11" t="s">
        <v>2</v>
      </c>
      <c r="G11" s="11" t="s">
        <v>257</v>
      </c>
      <c r="H11" s="39" t="s">
        <v>436</v>
      </c>
      <c r="I11" s="11" t="s">
        <v>253</v>
      </c>
      <c r="J11" s="11" t="s">
        <v>176</v>
      </c>
    </row>
    <row r="12" spans="1:10" ht="15.75" x14ac:dyDescent="0.25">
      <c r="A12" s="60">
        <v>1</v>
      </c>
      <c r="B12" s="21" t="s">
        <v>611</v>
      </c>
      <c r="C12" s="21" t="s">
        <v>136</v>
      </c>
      <c r="D12" s="21" t="s">
        <v>612</v>
      </c>
      <c r="E12" s="21" t="s">
        <v>613</v>
      </c>
      <c r="F12" s="28" t="s">
        <v>601</v>
      </c>
      <c r="G12" s="70" t="s">
        <v>688</v>
      </c>
      <c r="H12" s="32"/>
      <c r="I12" s="32"/>
      <c r="J12" s="21" t="s">
        <v>184</v>
      </c>
    </row>
    <row r="13" spans="1:10" ht="15.75" x14ac:dyDescent="0.25">
      <c r="A13" s="50">
        <v>1</v>
      </c>
      <c r="B13" s="21" t="s">
        <v>731</v>
      </c>
      <c r="C13" s="21" t="s">
        <v>732</v>
      </c>
      <c r="D13" s="21" t="s">
        <v>733</v>
      </c>
      <c r="E13" s="21" t="s">
        <v>734</v>
      </c>
      <c r="F13" s="28"/>
      <c r="G13" s="70" t="s">
        <v>745</v>
      </c>
      <c r="H13" s="32"/>
      <c r="I13" s="32"/>
      <c r="J13" s="21" t="s">
        <v>704</v>
      </c>
    </row>
    <row r="14" spans="1:10" ht="15.75" x14ac:dyDescent="0.25">
      <c r="A14" s="50">
        <v>1</v>
      </c>
      <c r="B14" s="21" t="s">
        <v>175</v>
      </c>
      <c r="C14" s="21" t="s">
        <v>38</v>
      </c>
      <c r="D14" s="21" t="s">
        <v>494</v>
      </c>
      <c r="E14" s="21"/>
      <c r="F14" s="28" t="s">
        <v>189</v>
      </c>
      <c r="G14" s="32" t="s">
        <v>190</v>
      </c>
      <c r="H14" s="42">
        <v>6796</v>
      </c>
      <c r="I14" s="32">
        <v>60</v>
      </c>
      <c r="J14" s="21" t="s">
        <v>187</v>
      </c>
    </row>
    <row r="15" spans="1:10" ht="15.75" x14ac:dyDescent="0.25">
      <c r="A15" s="60">
        <v>1</v>
      </c>
      <c r="B15" s="21" t="s">
        <v>249</v>
      </c>
      <c r="C15" s="21" t="s">
        <v>136</v>
      </c>
      <c r="D15" s="21" t="s">
        <v>498</v>
      </c>
      <c r="E15" s="21" t="s">
        <v>134</v>
      </c>
      <c r="F15" s="28" t="s">
        <v>7</v>
      </c>
      <c r="G15" s="32" t="s">
        <v>190</v>
      </c>
      <c r="H15" s="86" t="s">
        <v>557</v>
      </c>
      <c r="I15" s="32">
        <v>225</v>
      </c>
      <c r="J15" s="21" t="s">
        <v>184</v>
      </c>
    </row>
    <row r="16" spans="1:10" ht="15.75" x14ac:dyDescent="0.25">
      <c r="A16" s="50">
        <v>1</v>
      </c>
      <c r="B16" s="10" t="s">
        <v>248</v>
      </c>
      <c r="C16" s="10" t="s">
        <v>136</v>
      </c>
      <c r="D16" s="10" t="s">
        <v>497</v>
      </c>
      <c r="E16" s="10" t="s">
        <v>139</v>
      </c>
      <c r="F16" s="13" t="s">
        <v>7</v>
      </c>
      <c r="G16" s="7" t="s">
        <v>190</v>
      </c>
      <c r="H16" s="41">
        <v>15202</v>
      </c>
      <c r="I16" s="7">
        <v>225</v>
      </c>
      <c r="J16" s="10" t="s">
        <v>184</v>
      </c>
    </row>
    <row r="17" spans="1:10" ht="15.75" x14ac:dyDescent="0.25">
      <c r="A17" s="60">
        <v>1</v>
      </c>
      <c r="B17" s="21" t="s">
        <v>565</v>
      </c>
      <c r="C17" s="21" t="s">
        <v>135</v>
      </c>
      <c r="D17" s="21" t="s">
        <v>566</v>
      </c>
      <c r="E17" s="21" t="s">
        <v>567</v>
      </c>
      <c r="F17" s="28" t="s">
        <v>568</v>
      </c>
      <c r="G17" s="32" t="s">
        <v>190</v>
      </c>
      <c r="H17" s="86" t="s">
        <v>591</v>
      </c>
      <c r="I17" s="32">
        <v>140</v>
      </c>
      <c r="J17" s="21" t="s">
        <v>184</v>
      </c>
    </row>
    <row r="18" spans="1:10" ht="15.75" x14ac:dyDescent="0.25">
      <c r="A18" s="50">
        <v>1</v>
      </c>
      <c r="B18" s="2" t="s">
        <v>170</v>
      </c>
      <c r="C18" s="2" t="s">
        <v>132</v>
      </c>
      <c r="D18" s="2" t="s">
        <v>505</v>
      </c>
      <c r="E18" s="2">
        <v>501747</v>
      </c>
      <c r="F18" s="12" t="s">
        <v>29</v>
      </c>
      <c r="G18" s="7" t="s">
        <v>190</v>
      </c>
      <c r="H18" s="7"/>
      <c r="I18" s="91">
        <v>318</v>
      </c>
      <c r="J18" s="10" t="s">
        <v>184</v>
      </c>
    </row>
    <row r="19" spans="1:10" ht="15.75" x14ac:dyDescent="0.25">
      <c r="A19" s="60">
        <v>1</v>
      </c>
      <c r="B19" s="21" t="s">
        <v>231</v>
      </c>
      <c r="C19" s="21" t="s">
        <v>136</v>
      </c>
      <c r="D19" s="21" t="s">
        <v>506</v>
      </c>
      <c r="E19" s="21" t="s">
        <v>232</v>
      </c>
      <c r="F19" s="28" t="s">
        <v>209</v>
      </c>
      <c r="G19" s="32" t="s">
        <v>190</v>
      </c>
      <c r="H19" s="32">
        <v>22770</v>
      </c>
      <c r="I19" s="32">
        <v>305</v>
      </c>
      <c r="J19" s="21" t="s">
        <v>184</v>
      </c>
    </row>
    <row r="20" spans="1:10" ht="15.75" x14ac:dyDescent="0.25">
      <c r="A20" s="60">
        <v>1</v>
      </c>
      <c r="B20" s="21" t="s">
        <v>508</v>
      </c>
      <c r="C20" s="21" t="s">
        <v>135</v>
      </c>
      <c r="D20" s="21" t="s">
        <v>509</v>
      </c>
      <c r="E20" s="21" t="s">
        <v>510</v>
      </c>
      <c r="F20" s="28" t="s">
        <v>511</v>
      </c>
      <c r="G20" s="32" t="s">
        <v>190</v>
      </c>
      <c r="H20" s="32">
        <v>22669</v>
      </c>
      <c r="I20" s="32">
        <v>341</v>
      </c>
      <c r="J20" s="21" t="s">
        <v>184</v>
      </c>
    </row>
    <row r="21" spans="1:10" ht="15.75" x14ac:dyDescent="0.25">
      <c r="A21" s="50">
        <v>1</v>
      </c>
      <c r="B21" s="10" t="s">
        <v>174</v>
      </c>
      <c r="C21" s="10" t="s">
        <v>136</v>
      </c>
      <c r="D21" s="10" t="s">
        <v>159</v>
      </c>
      <c r="E21" s="10" t="s">
        <v>138</v>
      </c>
      <c r="F21" s="13" t="s">
        <v>7</v>
      </c>
      <c r="G21" s="7" t="s">
        <v>190</v>
      </c>
      <c r="H21" s="41">
        <v>14965</v>
      </c>
      <c r="I21" s="7">
        <v>144</v>
      </c>
      <c r="J21" s="10" t="s">
        <v>184</v>
      </c>
    </row>
    <row r="22" spans="1:10" ht="15.75" x14ac:dyDescent="0.25">
      <c r="A22" s="60">
        <v>1</v>
      </c>
      <c r="B22" s="21" t="s">
        <v>172</v>
      </c>
      <c r="C22" s="21" t="s">
        <v>136</v>
      </c>
      <c r="D22" s="21" t="s">
        <v>158</v>
      </c>
      <c r="E22" s="21" t="s">
        <v>137</v>
      </c>
      <c r="F22" s="28" t="s">
        <v>188</v>
      </c>
      <c r="G22" s="32" t="s">
        <v>190</v>
      </c>
      <c r="H22" s="32">
        <v>19411</v>
      </c>
      <c r="I22" s="32">
        <v>144</v>
      </c>
      <c r="J22" s="21" t="s">
        <v>184</v>
      </c>
    </row>
    <row r="23" spans="1:10" ht="15.75" x14ac:dyDescent="0.25">
      <c r="A23" s="60">
        <v>1</v>
      </c>
      <c r="B23" s="21" t="s">
        <v>173</v>
      </c>
      <c r="C23" s="21" t="s">
        <v>132</v>
      </c>
      <c r="D23" s="21" t="s">
        <v>495</v>
      </c>
      <c r="E23" s="21">
        <v>2122352</v>
      </c>
      <c r="F23" s="28" t="s">
        <v>36</v>
      </c>
      <c r="G23" s="32" t="s">
        <v>190</v>
      </c>
      <c r="H23" s="32">
        <v>18259</v>
      </c>
      <c r="I23" s="32">
        <v>120</v>
      </c>
      <c r="J23" s="21" t="s">
        <v>184</v>
      </c>
    </row>
    <row r="24" spans="1:10" ht="15.75" x14ac:dyDescent="0.25">
      <c r="A24" s="60">
        <v>1</v>
      </c>
      <c r="B24" s="21" t="s">
        <v>434</v>
      </c>
      <c r="C24" s="21" t="s">
        <v>132</v>
      </c>
      <c r="D24" s="21" t="s">
        <v>496</v>
      </c>
      <c r="E24" s="21">
        <v>2123316</v>
      </c>
      <c r="F24" s="28" t="s">
        <v>209</v>
      </c>
      <c r="G24" s="32" t="s">
        <v>190</v>
      </c>
      <c r="H24" s="29">
        <v>22449</v>
      </c>
      <c r="I24" s="32">
        <v>120</v>
      </c>
      <c r="J24" s="21" t="s">
        <v>184</v>
      </c>
    </row>
    <row r="25" spans="1:10" ht="15.75" x14ac:dyDescent="0.25">
      <c r="A25" s="50">
        <v>1</v>
      </c>
      <c r="B25" s="10" t="s">
        <v>597</v>
      </c>
      <c r="C25" s="10" t="s">
        <v>131</v>
      </c>
      <c r="D25" s="10" t="s">
        <v>598</v>
      </c>
      <c r="E25" s="10">
        <v>1919216</v>
      </c>
      <c r="F25" s="13" t="s">
        <v>568</v>
      </c>
      <c r="G25" s="7" t="s">
        <v>190</v>
      </c>
      <c r="H25" s="7">
        <v>23050</v>
      </c>
      <c r="I25" s="7">
        <v>135</v>
      </c>
      <c r="J25" s="10" t="s">
        <v>184</v>
      </c>
    </row>
    <row r="26" spans="1:10" ht="15.75" x14ac:dyDescent="0.25">
      <c r="A26" s="50">
        <v>1</v>
      </c>
      <c r="B26" s="10" t="s">
        <v>426</v>
      </c>
      <c r="C26" s="10" t="s">
        <v>136</v>
      </c>
      <c r="D26" s="10" t="s">
        <v>235</v>
      </c>
      <c r="E26" s="18" t="s">
        <v>236</v>
      </c>
      <c r="F26" s="13" t="s">
        <v>188</v>
      </c>
      <c r="G26" s="7" t="s">
        <v>190</v>
      </c>
      <c r="H26" s="40" t="s">
        <v>556</v>
      </c>
      <c r="I26" s="91">
        <v>160</v>
      </c>
      <c r="J26" s="10" t="s">
        <v>184</v>
      </c>
    </row>
    <row r="27" spans="1:10" x14ac:dyDescent="0.25">
      <c r="A27" s="104">
        <v>15</v>
      </c>
      <c r="B27" s="3"/>
      <c r="C27" s="3"/>
      <c r="D27" s="3"/>
      <c r="E27" s="3"/>
      <c r="H27" s="43"/>
    </row>
    <row r="28" spans="1:10" ht="15.75" x14ac:dyDescent="0.25">
      <c r="A28" s="168" t="s">
        <v>697</v>
      </c>
      <c r="B28" s="169"/>
      <c r="C28" s="170"/>
      <c r="D28" s="91">
        <v>3</v>
      </c>
      <c r="E28" s="3"/>
    </row>
    <row r="29" spans="1:10" ht="15.75" x14ac:dyDescent="0.25">
      <c r="A29" s="168" t="s">
        <v>586</v>
      </c>
      <c r="B29" s="169"/>
      <c r="C29" s="170"/>
      <c r="D29" s="91">
        <v>7</v>
      </c>
      <c r="E29" s="3"/>
    </row>
    <row r="30" spans="1:10" ht="15.75" x14ac:dyDescent="0.25">
      <c r="A30" s="168" t="s">
        <v>587</v>
      </c>
      <c r="B30" s="169"/>
      <c r="C30" s="170"/>
      <c r="D30" s="91">
        <v>3</v>
      </c>
    </row>
    <row r="31" spans="1:10" ht="15.75" x14ac:dyDescent="0.25">
      <c r="A31" s="168" t="s">
        <v>588</v>
      </c>
      <c r="B31" s="169"/>
      <c r="C31" s="170"/>
      <c r="D31" s="91">
        <v>4</v>
      </c>
    </row>
    <row r="32" spans="1:10" ht="15.75" x14ac:dyDescent="0.25">
      <c r="A32" s="168" t="s">
        <v>589</v>
      </c>
      <c r="B32" s="169"/>
      <c r="C32" s="170"/>
      <c r="D32" s="91">
        <v>1</v>
      </c>
    </row>
    <row r="33" spans="1:4" ht="15.75" x14ac:dyDescent="0.25">
      <c r="A33" s="168" t="s">
        <v>590</v>
      </c>
      <c r="B33" s="169"/>
      <c r="C33" s="170"/>
      <c r="D33" s="91">
        <v>2</v>
      </c>
    </row>
    <row r="34" spans="1:4" ht="15.75" x14ac:dyDescent="0.25">
      <c r="A34" s="165" t="s">
        <v>553</v>
      </c>
      <c r="B34" s="166"/>
      <c r="C34" s="167"/>
      <c r="D34" s="51">
        <f>D28+D29+D30+D31+D32+D33</f>
        <v>20</v>
      </c>
    </row>
  </sheetData>
  <mergeCells count="10">
    <mergeCell ref="A34:C34"/>
    <mergeCell ref="A28:C28"/>
    <mergeCell ref="A1:J1"/>
    <mergeCell ref="A2:J2"/>
    <mergeCell ref="A10:J10"/>
    <mergeCell ref="A29:C29"/>
    <mergeCell ref="A30:C30"/>
    <mergeCell ref="A31:C31"/>
    <mergeCell ref="A32:C32"/>
    <mergeCell ref="A33:C33"/>
  </mergeCells>
  <printOptions horizontalCentered="1"/>
  <pageMargins left="0" right="0" top="0" bottom="0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5"/>
  <sheetViews>
    <sheetView zoomScale="70" zoomScaleNormal="70" zoomScaleSheetLayoutView="80" workbookViewId="0">
      <selection activeCell="A4" sqref="A4:A16"/>
    </sheetView>
  </sheetViews>
  <sheetFormatPr defaultRowHeight="15" x14ac:dyDescent="0.25"/>
  <cols>
    <col min="1" max="1" width="7.7109375" customWidth="1"/>
    <col min="2" max="2" width="12.140625" bestFit="1" customWidth="1"/>
    <col min="3" max="3" width="22.5703125" bestFit="1" customWidth="1"/>
    <col min="4" max="4" width="48.7109375" bestFit="1" customWidth="1"/>
    <col min="5" max="5" width="26.85546875" style="20" bestFit="1" customWidth="1"/>
    <col min="6" max="6" width="11" style="20" hidden="1" customWidth="1"/>
    <col min="7" max="7" width="11.5703125" style="20" customWidth="1"/>
    <col min="8" max="8" width="21.28515625" style="20" bestFit="1" customWidth="1"/>
    <col min="9" max="9" width="18.42578125" style="20" bestFit="1" customWidth="1"/>
    <col min="10" max="10" width="5.140625" style="20" bestFit="1" customWidth="1"/>
    <col min="11" max="11" width="14.42578125" style="20" customWidth="1"/>
    <col min="12" max="12" width="15" customWidth="1"/>
  </cols>
  <sheetData>
    <row r="1" spans="1:13" ht="15.75" x14ac:dyDescent="0.25">
      <c r="A1" s="140" t="s">
        <v>698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3" ht="15.75" x14ac:dyDescent="0.25">
      <c r="A2" s="140" t="s">
        <v>149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3" ht="15.75" x14ac:dyDescent="0.25">
      <c r="A3" s="33" t="s">
        <v>545</v>
      </c>
      <c r="B3" s="33" t="s">
        <v>41</v>
      </c>
      <c r="C3" s="33" t="s">
        <v>0</v>
      </c>
      <c r="D3" s="33" t="s">
        <v>1</v>
      </c>
      <c r="E3" s="22" t="s">
        <v>133</v>
      </c>
      <c r="F3" s="22"/>
      <c r="G3" s="22" t="s">
        <v>2</v>
      </c>
      <c r="H3" s="22" t="s">
        <v>436</v>
      </c>
      <c r="I3" s="22" t="s">
        <v>203</v>
      </c>
      <c r="J3" s="22" t="s">
        <v>253</v>
      </c>
      <c r="K3" s="22" t="s">
        <v>176</v>
      </c>
    </row>
    <row r="4" spans="1:13" ht="15.75" x14ac:dyDescent="0.25">
      <c r="A4" s="50">
        <v>1</v>
      </c>
      <c r="B4" s="21" t="s">
        <v>440</v>
      </c>
      <c r="C4" s="21" t="s">
        <v>437</v>
      </c>
      <c r="D4" s="21" t="s">
        <v>441</v>
      </c>
      <c r="E4" s="23" t="s">
        <v>438</v>
      </c>
      <c r="F4" s="23"/>
      <c r="G4" s="23" t="s">
        <v>438</v>
      </c>
      <c r="H4" s="23">
        <v>15699</v>
      </c>
      <c r="I4" s="23" t="s">
        <v>438</v>
      </c>
      <c r="J4" s="23" t="s">
        <v>438</v>
      </c>
      <c r="K4" s="23" t="s">
        <v>184</v>
      </c>
      <c r="L4" s="19"/>
      <c r="M4" s="3"/>
    </row>
    <row r="5" spans="1:13" ht="15.75" x14ac:dyDescent="0.25">
      <c r="A5" s="50">
        <v>1</v>
      </c>
      <c r="B5" s="21" t="s">
        <v>531</v>
      </c>
      <c r="C5" s="21" t="s">
        <v>532</v>
      </c>
      <c r="D5" s="21" t="s">
        <v>533</v>
      </c>
      <c r="E5" s="23">
        <v>1123</v>
      </c>
      <c r="F5" s="23"/>
      <c r="G5" s="23">
        <v>2015</v>
      </c>
      <c r="H5" s="23" t="s">
        <v>439</v>
      </c>
      <c r="I5" s="23" t="s">
        <v>438</v>
      </c>
      <c r="J5" s="23" t="s">
        <v>438</v>
      </c>
      <c r="K5" s="23" t="s">
        <v>182</v>
      </c>
      <c r="L5" s="30"/>
    </row>
    <row r="6" spans="1:13" ht="15.75" x14ac:dyDescent="0.25">
      <c r="A6" s="50">
        <v>1</v>
      </c>
      <c r="B6" s="21" t="s">
        <v>562</v>
      </c>
      <c r="C6" s="21" t="s">
        <v>463</v>
      </c>
      <c r="D6" s="21" t="s">
        <v>563</v>
      </c>
      <c r="E6" s="23" t="s">
        <v>564</v>
      </c>
      <c r="F6" s="23"/>
      <c r="G6" s="23">
        <v>2015</v>
      </c>
      <c r="H6" s="23">
        <v>22771</v>
      </c>
      <c r="I6" s="23" t="s">
        <v>438</v>
      </c>
      <c r="J6" s="23" t="s">
        <v>438</v>
      </c>
      <c r="K6" s="23" t="s">
        <v>187</v>
      </c>
      <c r="L6" s="30"/>
    </row>
    <row r="7" spans="1:13" ht="15.75" x14ac:dyDescent="0.25">
      <c r="A7" s="50">
        <v>1</v>
      </c>
      <c r="B7" s="21" t="s">
        <v>442</v>
      </c>
      <c r="C7" s="21" t="s">
        <v>443</v>
      </c>
      <c r="D7" s="21" t="s">
        <v>444</v>
      </c>
      <c r="E7" s="24" t="s">
        <v>445</v>
      </c>
      <c r="F7" s="23"/>
      <c r="G7" s="23" t="s">
        <v>438</v>
      </c>
      <c r="H7" s="23">
        <v>15746</v>
      </c>
      <c r="I7" s="23" t="s">
        <v>438</v>
      </c>
      <c r="J7" s="23" t="s">
        <v>438</v>
      </c>
      <c r="K7" s="23" t="s">
        <v>187</v>
      </c>
      <c r="L7" s="19"/>
    </row>
    <row r="8" spans="1:13" ht="15.75" x14ac:dyDescent="0.25">
      <c r="A8" s="50">
        <v>1</v>
      </c>
      <c r="B8" s="21" t="s">
        <v>446</v>
      </c>
      <c r="C8" s="21" t="s">
        <v>437</v>
      </c>
      <c r="D8" s="21" t="s">
        <v>447</v>
      </c>
      <c r="E8" s="25">
        <v>61282</v>
      </c>
      <c r="F8" s="23"/>
      <c r="G8" s="23" t="s">
        <v>438</v>
      </c>
      <c r="H8" s="23">
        <v>14992</v>
      </c>
      <c r="I8" s="23" t="s">
        <v>438</v>
      </c>
      <c r="J8" s="23" t="s">
        <v>438</v>
      </c>
      <c r="K8" s="23" t="s">
        <v>184</v>
      </c>
      <c r="L8" s="19"/>
    </row>
    <row r="9" spans="1:13" ht="15.75" x14ac:dyDescent="0.25">
      <c r="A9" s="50">
        <v>1</v>
      </c>
      <c r="B9" s="21" t="s">
        <v>449</v>
      </c>
      <c r="C9" s="21" t="s">
        <v>450</v>
      </c>
      <c r="D9" s="21" t="s">
        <v>451</v>
      </c>
      <c r="E9" s="25" t="s">
        <v>452</v>
      </c>
      <c r="F9" s="23"/>
      <c r="G9" s="23">
        <v>2014</v>
      </c>
      <c r="H9" s="23">
        <v>22377</v>
      </c>
      <c r="I9" s="23" t="s">
        <v>438</v>
      </c>
      <c r="J9" s="23" t="s">
        <v>438</v>
      </c>
      <c r="K9" s="23" t="s">
        <v>448</v>
      </c>
      <c r="L9" s="19"/>
    </row>
    <row r="10" spans="1:13" ht="15.75" x14ac:dyDescent="0.25">
      <c r="A10" s="50">
        <v>1</v>
      </c>
      <c r="B10" s="21" t="s">
        <v>529</v>
      </c>
      <c r="C10" s="21" t="s">
        <v>437</v>
      </c>
      <c r="D10" s="21" t="s">
        <v>530</v>
      </c>
      <c r="E10" s="26">
        <v>60325653001001</v>
      </c>
      <c r="F10" s="23"/>
      <c r="G10" s="23">
        <v>2015</v>
      </c>
      <c r="H10" s="23">
        <v>22674</v>
      </c>
      <c r="I10" s="23" t="s">
        <v>438</v>
      </c>
      <c r="J10" s="23" t="s">
        <v>438</v>
      </c>
      <c r="K10" s="23" t="s">
        <v>448</v>
      </c>
      <c r="L10" s="30"/>
    </row>
    <row r="11" spans="1:13" ht="15.75" x14ac:dyDescent="0.25">
      <c r="A11" s="50">
        <v>1</v>
      </c>
      <c r="B11" s="21" t="s">
        <v>453</v>
      </c>
      <c r="C11" s="21" t="s">
        <v>454</v>
      </c>
      <c r="D11" s="21" t="s">
        <v>455</v>
      </c>
      <c r="E11" s="25" t="s">
        <v>438</v>
      </c>
      <c r="F11" s="23"/>
      <c r="G11" s="23" t="s">
        <v>438</v>
      </c>
      <c r="H11" s="23">
        <v>14991</v>
      </c>
      <c r="I11" s="23" t="s">
        <v>438</v>
      </c>
      <c r="J11" s="23" t="s">
        <v>438</v>
      </c>
      <c r="K11" s="23" t="s">
        <v>448</v>
      </c>
      <c r="L11" s="19"/>
    </row>
    <row r="12" spans="1:13" ht="15.75" x14ac:dyDescent="0.25">
      <c r="A12" s="50">
        <v>1</v>
      </c>
      <c r="B12" s="21" t="s">
        <v>456</v>
      </c>
      <c r="C12" s="21" t="s">
        <v>437</v>
      </c>
      <c r="D12" s="21" t="s">
        <v>457</v>
      </c>
      <c r="E12" s="25">
        <v>69314</v>
      </c>
      <c r="F12" s="23"/>
      <c r="G12" s="23" t="s">
        <v>438</v>
      </c>
      <c r="H12" s="23">
        <v>14990</v>
      </c>
      <c r="I12" s="23" t="s">
        <v>438</v>
      </c>
      <c r="J12" s="23" t="s">
        <v>438</v>
      </c>
      <c r="K12" s="23" t="s">
        <v>184</v>
      </c>
      <c r="L12" s="19"/>
    </row>
    <row r="13" spans="1:13" ht="15.75" x14ac:dyDescent="0.25">
      <c r="A13" s="50">
        <v>1</v>
      </c>
      <c r="B13" s="21" t="s">
        <v>458</v>
      </c>
      <c r="C13" s="21" t="s">
        <v>459</v>
      </c>
      <c r="D13" s="21" t="s">
        <v>460</v>
      </c>
      <c r="E13" s="25" t="s">
        <v>461</v>
      </c>
      <c r="F13" s="23"/>
      <c r="G13" s="23" t="s">
        <v>438</v>
      </c>
      <c r="H13" s="23">
        <v>14989</v>
      </c>
      <c r="I13" s="23" t="s">
        <v>438</v>
      </c>
      <c r="J13" s="23" t="s">
        <v>438</v>
      </c>
      <c r="K13" s="23" t="s">
        <v>184</v>
      </c>
      <c r="L13" s="19"/>
    </row>
    <row r="14" spans="1:13" ht="15.75" x14ac:dyDescent="0.25">
      <c r="A14" s="50">
        <v>1</v>
      </c>
      <c r="B14" s="21" t="s">
        <v>501</v>
      </c>
      <c r="C14" s="21" t="s">
        <v>463</v>
      </c>
      <c r="D14" s="21" t="s">
        <v>464</v>
      </c>
      <c r="E14" s="23" t="s">
        <v>465</v>
      </c>
      <c r="F14" s="23"/>
      <c r="G14" s="23" t="s">
        <v>188</v>
      </c>
      <c r="H14" s="23">
        <v>21594</v>
      </c>
      <c r="I14" s="23" t="s">
        <v>438</v>
      </c>
      <c r="J14" s="23" t="s">
        <v>438</v>
      </c>
      <c r="K14" s="23" t="s">
        <v>187</v>
      </c>
      <c r="L14" s="19"/>
    </row>
    <row r="15" spans="1:13" ht="15.75" x14ac:dyDescent="0.25">
      <c r="A15" s="50">
        <v>1</v>
      </c>
      <c r="B15" s="21" t="s">
        <v>466</v>
      </c>
      <c r="C15" s="21" t="s">
        <v>459</v>
      </c>
      <c r="D15" s="21" t="s">
        <v>467</v>
      </c>
      <c r="E15" s="23" t="s">
        <v>438</v>
      </c>
      <c r="F15" s="23"/>
      <c r="G15" s="23" t="s">
        <v>438</v>
      </c>
      <c r="H15" s="23" t="s">
        <v>439</v>
      </c>
      <c r="I15" s="23" t="s">
        <v>438</v>
      </c>
      <c r="J15" s="23" t="s">
        <v>438</v>
      </c>
      <c r="K15" s="23" t="s">
        <v>187</v>
      </c>
      <c r="L15" s="19"/>
    </row>
    <row r="16" spans="1:13" ht="15.75" x14ac:dyDescent="0.25">
      <c r="A16" s="50">
        <v>1</v>
      </c>
      <c r="B16" s="21" t="s">
        <v>535</v>
      </c>
      <c r="C16" s="21" t="s">
        <v>536</v>
      </c>
      <c r="D16" s="21" t="s">
        <v>537</v>
      </c>
      <c r="E16" s="23" t="s">
        <v>538</v>
      </c>
      <c r="F16" s="23"/>
      <c r="G16" s="23" t="s">
        <v>511</v>
      </c>
      <c r="H16" s="23" t="s">
        <v>438</v>
      </c>
      <c r="I16" s="23" t="s">
        <v>438</v>
      </c>
      <c r="J16" s="23" t="s">
        <v>438</v>
      </c>
      <c r="K16" s="23" t="s">
        <v>182</v>
      </c>
      <c r="L16" s="30"/>
    </row>
    <row r="17" spans="1:13" ht="15.75" customHeight="1" x14ac:dyDescent="0.25">
      <c r="A17" s="184">
        <f>SUM(A4:A16)</f>
        <v>13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83"/>
    </row>
    <row r="18" spans="1:13" ht="15.75" x14ac:dyDescent="0.25">
      <c r="A18" s="140" t="s">
        <v>150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</row>
    <row r="19" spans="1:13" ht="15.75" x14ac:dyDescent="0.25">
      <c r="A19" s="33" t="s">
        <v>545</v>
      </c>
      <c r="B19" s="33" t="s">
        <v>41</v>
      </c>
      <c r="C19" s="33" t="s">
        <v>0</v>
      </c>
      <c r="D19" s="33" t="s">
        <v>1</v>
      </c>
      <c r="E19" s="22" t="s">
        <v>133</v>
      </c>
      <c r="F19" s="22"/>
      <c r="G19" s="22" t="s">
        <v>2</v>
      </c>
      <c r="H19" s="22" t="s">
        <v>436</v>
      </c>
      <c r="I19" s="22" t="s">
        <v>203</v>
      </c>
      <c r="J19" s="22" t="s">
        <v>253</v>
      </c>
      <c r="K19" s="22" t="s">
        <v>176</v>
      </c>
    </row>
    <row r="20" spans="1:13" s="9" customFormat="1" x14ac:dyDescent="0.2">
      <c r="A20" s="50">
        <v>1</v>
      </c>
      <c r="B20" s="21" t="s">
        <v>468</v>
      </c>
      <c r="C20" s="21" t="s">
        <v>437</v>
      </c>
      <c r="D20" s="21" t="s">
        <v>441</v>
      </c>
      <c r="E20" s="23" t="s">
        <v>438</v>
      </c>
      <c r="F20" s="23"/>
      <c r="G20" s="23" t="s">
        <v>438</v>
      </c>
      <c r="H20" s="23">
        <v>15745</v>
      </c>
      <c r="I20" s="23" t="s">
        <v>438</v>
      </c>
      <c r="J20" s="23" t="s">
        <v>438</v>
      </c>
      <c r="K20" s="23" t="s">
        <v>184</v>
      </c>
    </row>
    <row r="21" spans="1:13" s="9" customFormat="1" x14ac:dyDescent="0.2">
      <c r="A21" s="50">
        <v>1</v>
      </c>
      <c r="B21" s="21" t="s">
        <v>469</v>
      </c>
      <c r="C21" s="21" t="s">
        <v>437</v>
      </c>
      <c r="D21" s="21" t="s">
        <v>457</v>
      </c>
      <c r="E21" s="23" t="s">
        <v>438</v>
      </c>
      <c r="F21" s="23"/>
      <c r="G21" s="23" t="s">
        <v>438</v>
      </c>
      <c r="H21" s="23" t="s">
        <v>439</v>
      </c>
      <c r="I21" s="23" t="s">
        <v>438</v>
      </c>
      <c r="J21" s="23" t="s">
        <v>438</v>
      </c>
      <c r="K21" s="23" t="s">
        <v>184</v>
      </c>
    </row>
    <row r="22" spans="1:13" s="9" customFormat="1" x14ac:dyDescent="0.2">
      <c r="A22" s="50">
        <v>1</v>
      </c>
      <c r="B22" s="21" t="s">
        <v>502</v>
      </c>
      <c r="C22" s="21" t="s">
        <v>459</v>
      </c>
      <c r="D22" s="21" t="s">
        <v>460</v>
      </c>
      <c r="E22" s="25" t="s">
        <v>503</v>
      </c>
      <c r="F22" s="23"/>
      <c r="G22" s="23">
        <v>2011</v>
      </c>
      <c r="H22" s="23" t="s">
        <v>439</v>
      </c>
      <c r="I22" s="23" t="s">
        <v>438</v>
      </c>
      <c r="J22" s="23" t="s">
        <v>438</v>
      </c>
      <c r="K22" s="23" t="s">
        <v>187</v>
      </c>
    </row>
    <row r="23" spans="1:13" ht="15.75" customHeight="1" x14ac:dyDescent="0.25">
      <c r="A23" s="182">
        <f>SUM(A20:A22)</f>
        <v>3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83"/>
    </row>
    <row r="24" spans="1:13" ht="15.75" x14ac:dyDescent="0.25">
      <c r="A24" s="140" t="s">
        <v>151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</row>
    <row r="25" spans="1:13" ht="15.75" x14ac:dyDescent="0.25">
      <c r="A25" s="33" t="s">
        <v>545</v>
      </c>
      <c r="B25" s="33" t="s">
        <v>41</v>
      </c>
      <c r="C25" s="33" t="s">
        <v>0</v>
      </c>
      <c r="D25" s="33" t="s">
        <v>1</v>
      </c>
      <c r="E25" s="22" t="s">
        <v>133</v>
      </c>
      <c r="F25" s="22"/>
      <c r="G25" s="22" t="s">
        <v>2</v>
      </c>
      <c r="H25" s="22" t="s">
        <v>436</v>
      </c>
      <c r="I25" s="22" t="s">
        <v>203</v>
      </c>
      <c r="J25" s="22" t="s">
        <v>253</v>
      </c>
      <c r="K25" s="22" t="s">
        <v>176</v>
      </c>
    </row>
    <row r="26" spans="1:13" ht="15.75" x14ac:dyDescent="0.25">
      <c r="A26" s="50">
        <v>1</v>
      </c>
      <c r="B26" s="21" t="s">
        <v>470</v>
      </c>
      <c r="C26" s="21" t="s">
        <v>471</v>
      </c>
      <c r="D26" s="21" t="s">
        <v>472</v>
      </c>
      <c r="E26" s="23" t="s">
        <v>438</v>
      </c>
      <c r="F26" s="23"/>
      <c r="G26" s="23" t="s">
        <v>438</v>
      </c>
      <c r="H26" s="23" t="s">
        <v>439</v>
      </c>
      <c r="I26" s="23" t="s">
        <v>438</v>
      </c>
      <c r="J26" s="23" t="s">
        <v>438</v>
      </c>
      <c r="K26" s="23" t="s">
        <v>473</v>
      </c>
      <c r="L26" s="19"/>
      <c r="M26" s="3"/>
    </row>
    <row r="27" spans="1:13" ht="15.75" x14ac:dyDescent="0.25">
      <c r="A27" s="50">
        <v>1</v>
      </c>
      <c r="B27" s="21" t="s">
        <v>462</v>
      </c>
      <c r="C27" s="21" t="s">
        <v>450</v>
      </c>
      <c r="D27" s="21" t="s">
        <v>474</v>
      </c>
      <c r="E27" s="23" t="s">
        <v>475</v>
      </c>
      <c r="F27" s="23"/>
      <c r="G27" s="23" t="s">
        <v>435</v>
      </c>
      <c r="H27" s="23">
        <v>11005</v>
      </c>
      <c r="I27" s="23" t="s">
        <v>438</v>
      </c>
      <c r="J27" s="23" t="s">
        <v>438</v>
      </c>
      <c r="K27" s="23" t="s">
        <v>187</v>
      </c>
      <c r="L27" s="19"/>
      <c r="M27" s="3"/>
    </row>
    <row r="28" spans="1:13" ht="15.75" x14ac:dyDescent="0.25">
      <c r="A28" s="50">
        <v>1</v>
      </c>
      <c r="B28" s="21" t="s">
        <v>476</v>
      </c>
      <c r="C28" s="21" t="s">
        <v>477</v>
      </c>
      <c r="D28" s="21" t="s">
        <v>482</v>
      </c>
      <c r="E28" s="23" t="s">
        <v>481</v>
      </c>
      <c r="F28" s="23"/>
      <c r="G28" s="23" t="s">
        <v>209</v>
      </c>
      <c r="H28" s="23">
        <v>22046</v>
      </c>
      <c r="I28" s="23" t="s">
        <v>178</v>
      </c>
      <c r="J28" s="23">
        <v>5.7</v>
      </c>
      <c r="K28" s="23" t="s">
        <v>478</v>
      </c>
    </row>
    <row r="29" spans="1:13" ht="15.75" customHeight="1" x14ac:dyDescent="0.25">
      <c r="A29" s="182">
        <f>SUM(A26:A28)</f>
        <v>3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83"/>
    </row>
    <row r="30" spans="1:13" ht="15.75" x14ac:dyDescent="0.25">
      <c r="A30" s="179" t="s">
        <v>151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1"/>
    </row>
    <row r="31" spans="1:13" ht="15.75" x14ac:dyDescent="0.25">
      <c r="A31" s="33" t="s">
        <v>545</v>
      </c>
      <c r="B31" s="33" t="s">
        <v>41</v>
      </c>
      <c r="C31" s="33" t="s">
        <v>0</v>
      </c>
      <c r="D31" s="33" t="s">
        <v>1</v>
      </c>
      <c r="E31" s="22" t="s">
        <v>133</v>
      </c>
      <c r="F31" s="22"/>
      <c r="G31" s="22" t="s">
        <v>2</v>
      </c>
      <c r="H31" s="22" t="s">
        <v>436</v>
      </c>
      <c r="I31" s="22" t="s">
        <v>203</v>
      </c>
      <c r="J31" s="22" t="s">
        <v>253</v>
      </c>
      <c r="K31" s="22" t="s">
        <v>176</v>
      </c>
      <c r="L31" s="69" t="s">
        <v>254</v>
      </c>
    </row>
    <row r="32" spans="1:13" ht="15.75" x14ac:dyDescent="0.25">
      <c r="A32" s="50">
        <v>1</v>
      </c>
      <c r="B32" s="21" t="s">
        <v>512</v>
      </c>
      <c r="C32" s="21" t="s">
        <v>513</v>
      </c>
      <c r="D32" s="21" t="s">
        <v>514</v>
      </c>
      <c r="E32" s="23" t="s">
        <v>438</v>
      </c>
      <c r="F32" s="23"/>
      <c r="G32" s="23" t="s">
        <v>7</v>
      </c>
      <c r="H32" s="24" t="s">
        <v>555</v>
      </c>
      <c r="I32" s="23" t="s">
        <v>438</v>
      </c>
      <c r="J32" s="23" t="s">
        <v>438</v>
      </c>
      <c r="K32" s="23" t="s">
        <v>515</v>
      </c>
      <c r="L32" s="72" t="s">
        <v>594</v>
      </c>
    </row>
    <row r="33" spans="1:13" ht="15.75" x14ac:dyDescent="0.25">
      <c r="A33" s="50">
        <v>1</v>
      </c>
      <c r="B33" s="21" t="s">
        <v>516</v>
      </c>
      <c r="C33" s="21" t="s">
        <v>513</v>
      </c>
      <c r="D33" s="21" t="s">
        <v>514</v>
      </c>
      <c r="E33" s="23" t="s">
        <v>438</v>
      </c>
      <c r="F33" s="23"/>
      <c r="G33" s="23" t="s">
        <v>7</v>
      </c>
      <c r="H33" s="23">
        <v>14939</v>
      </c>
      <c r="I33" s="23" t="s">
        <v>438</v>
      </c>
      <c r="J33" s="23" t="s">
        <v>438</v>
      </c>
      <c r="K33" s="23" t="s">
        <v>515</v>
      </c>
      <c r="L33" s="72" t="s">
        <v>595</v>
      </c>
    </row>
    <row r="34" spans="1:13" ht="15.75" x14ac:dyDescent="0.25">
      <c r="A34" s="50">
        <v>1</v>
      </c>
      <c r="B34" s="21" t="s">
        <v>517</v>
      </c>
      <c r="C34" s="21" t="s">
        <v>513</v>
      </c>
      <c r="D34" s="21" t="s">
        <v>514</v>
      </c>
      <c r="E34" s="23" t="s">
        <v>438</v>
      </c>
      <c r="F34" s="23"/>
      <c r="G34" s="23" t="s">
        <v>7</v>
      </c>
      <c r="H34" s="23">
        <v>14940</v>
      </c>
      <c r="I34" s="23" t="s">
        <v>438</v>
      </c>
      <c r="J34" s="23" t="s">
        <v>438</v>
      </c>
      <c r="K34" s="23" t="s">
        <v>515</v>
      </c>
      <c r="L34" s="72" t="s">
        <v>596</v>
      </c>
    </row>
    <row r="35" spans="1:13" x14ac:dyDescent="0.25">
      <c r="A35" s="175">
        <f>SUM(A32:A34)</f>
        <v>3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</row>
    <row r="36" spans="1:13" s="48" customFormat="1" ht="15.75" x14ac:dyDescent="0.25">
      <c r="A36" s="179" t="s">
        <v>140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1"/>
      <c r="M36" s="57"/>
    </row>
    <row r="37" spans="1:13" s="48" customFormat="1" ht="15.75" x14ac:dyDescent="0.25">
      <c r="A37" s="52" t="s">
        <v>545</v>
      </c>
      <c r="B37" s="52" t="s">
        <v>41</v>
      </c>
      <c r="C37" s="52" t="s">
        <v>0</v>
      </c>
      <c r="D37" s="52" t="s">
        <v>1</v>
      </c>
      <c r="E37" s="22" t="s">
        <v>133</v>
      </c>
      <c r="F37" s="22"/>
      <c r="G37" s="22" t="s">
        <v>2</v>
      </c>
      <c r="H37" s="22" t="s">
        <v>436</v>
      </c>
      <c r="I37" s="22" t="s">
        <v>203</v>
      </c>
      <c r="J37" s="22" t="s">
        <v>253</v>
      </c>
      <c r="K37" s="22" t="s">
        <v>176</v>
      </c>
      <c r="L37" s="70" t="s">
        <v>254</v>
      </c>
      <c r="M37" s="58"/>
    </row>
    <row r="38" spans="1:13" ht="15.75" x14ac:dyDescent="0.25">
      <c r="A38" s="60">
        <v>1</v>
      </c>
      <c r="B38" s="21" t="s">
        <v>569</v>
      </c>
      <c r="C38" s="23" t="s">
        <v>570</v>
      </c>
      <c r="D38" s="21" t="s">
        <v>571</v>
      </c>
      <c r="E38" s="23" t="s">
        <v>576</v>
      </c>
      <c r="F38" s="23"/>
      <c r="G38" s="23" t="s">
        <v>568</v>
      </c>
      <c r="H38" s="24" t="s">
        <v>438</v>
      </c>
      <c r="I38" s="23" t="s">
        <v>438</v>
      </c>
      <c r="J38" s="23" t="s">
        <v>438</v>
      </c>
      <c r="K38" s="23" t="s">
        <v>179</v>
      </c>
      <c r="L38" s="73">
        <v>1078356162</v>
      </c>
    </row>
    <row r="39" spans="1:13" ht="15.75" x14ac:dyDescent="0.25">
      <c r="A39" s="60">
        <v>1</v>
      </c>
      <c r="B39" s="21" t="s">
        <v>572</v>
      </c>
      <c r="C39" s="23" t="s">
        <v>573</v>
      </c>
      <c r="D39" s="21" t="s">
        <v>574</v>
      </c>
      <c r="E39" s="23" t="s">
        <v>575</v>
      </c>
      <c r="F39" s="23"/>
      <c r="G39" s="23" t="s">
        <v>209</v>
      </c>
      <c r="H39" s="24" t="s">
        <v>438</v>
      </c>
      <c r="I39" s="23" t="s">
        <v>438</v>
      </c>
      <c r="J39" s="23" t="s">
        <v>438</v>
      </c>
      <c r="K39" s="23" t="s">
        <v>179</v>
      </c>
      <c r="L39" s="71"/>
    </row>
    <row r="40" spans="1:13" ht="15.75" x14ac:dyDescent="0.25">
      <c r="A40" s="59">
        <v>2</v>
      </c>
      <c r="B40" s="56"/>
      <c r="C40" s="56"/>
      <c r="D40" s="56"/>
      <c r="E40" s="53"/>
      <c r="F40" s="53"/>
      <c r="G40" s="53"/>
      <c r="H40" s="54"/>
      <c r="I40" s="53"/>
      <c r="J40" s="53"/>
      <c r="K40" s="53"/>
    </row>
    <row r="41" spans="1:13" ht="15.75" x14ac:dyDescent="0.25">
      <c r="A41" s="55"/>
      <c r="B41" s="56"/>
      <c r="C41" s="56"/>
      <c r="D41" s="56"/>
      <c r="E41" s="53"/>
      <c r="F41" s="53"/>
      <c r="G41" s="53"/>
      <c r="H41" s="54"/>
      <c r="I41" s="53"/>
      <c r="J41" s="53"/>
      <c r="K41" s="53"/>
    </row>
    <row r="42" spans="1:13" ht="15.75" x14ac:dyDescent="0.25">
      <c r="A42" s="176" t="s">
        <v>554</v>
      </c>
      <c r="B42" s="177"/>
      <c r="C42" s="178"/>
      <c r="D42" s="38">
        <f>A17+A23+A29</f>
        <v>19</v>
      </c>
      <c r="E42" s="53"/>
      <c r="F42" s="53"/>
      <c r="G42" s="53"/>
      <c r="H42" s="54"/>
      <c r="I42" s="53"/>
      <c r="J42" s="53"/>
      <c r="K42" s="53"/>
    </row>
    <row r="43" spans="1:13" ht="15.75" x14ac:dyDescent="0.25">
      <c r="A43" s="176" t="s">
        <v>581</v>
      </c>
      <c r="B43" s="177"/>
      <c r="C43" s="178"/>
      <c r="D43" s="61">
        <f>A35+A38</f>
        <v>4</v>
      </c>
      <c r="E43" s="53"/>
      <c r="F43" s="53"/>
      <c r="G43" s="53"/>
      <c r="H43" s="54"/>
      <c r="I43" s="53"/>
      <c r="J43" s="53"/>
      <c r="K43" s="53"/>
    </row>
    <row r="44" spans="1:13" ht="15.75" x14ac:dyDescent="0.25">
      <c r="A44" s="176" t="s">
        <v>582</v>
      </c>
      <c r="B44" s="177"/>
      <c r="C44" s="178"/>
      <c r="D44" s="61">
        <f>A39</f>
        <v>1</v>
      </c>
    </row>
    <row r="45" spans="1:13" ht="30.75" customHeight="1" x14ac:dyDescent="0.25">
      <c r="A45" s="172" t="s">
        <v>583</v>
      </c>
      <c r="B45" s="173"/>
      <c r="C45" s="174"/>
      <c r="D45" s="62">
        <f>SUM(D42:D44)</f>
        <v>24</v>
      </c>
    </row>
  </sheetData>
  <mergeCells count="14">
    <mergeCell ref="A24:K24"/>
    <mergeCell ref="A29:K29"/>
    <mergeCell ref="A30:K30"/>
    <mergeCell ref="A1:K1"/>
    <mergeCell ref="A2:K2"/>
    <mergeCell ref="A17:K17"/>
    <mergeCell ref="A18:K18"/>
    <mergeCell ref="A23:K23"/>
    <mergeCell ref="A45:C45"/>
    <mergeCell ref="A35:K35"/>
    <mergeCell ref="A44:C44"/>
    <mergeCell ref="A42:C42"/>
    <mergeCell ref="A43:C43"/>
    <mergeCell ref="A36:L36"/>
  </mergeCells>
  <printOptions horizontalCentered="1" verticalCentered="1"/>
  <pageMargins left="3.937007874015748E-2" right="3.937007874015748E-2" top="0.19685039370078741" bottom="0.19685039370078741" header="0" footer="0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34"/>
    </sheetView>
  </sheetViews>
  <sheetFormatPr defaultRowHeight="15" x14ac:dyDescent="0.25"/>
  <cols>
    <col min="1" max="1" width="6.28515625" customWidth="1"/>
    <col min="2" max="2" width="15.140625" customWidth="1"/>
    <col min="3" max="3" width="22.42578125" customWidth="1"/>
    <col min="4" max="4" width="47.28515625" customWidth="1"/>
    <col min="6" max="6" width="13.28515625" customWidth="1"/>
    <col min="7" max="7" width="26.42578125" customWidth="1"/>
  </cols>
  <sheetData>
    <row r="1" spans="1:7" x14ac:dyDescent="0.25">
      <c r="A1" s="189"/>
      <c r="B1" s="190"/>
      <c r="C1" s="190"/>
      <c r="D1" s="190"/>
      <c r="E1" s="190"/>
      <c r="F1" s="190"/>
      <c r="G1" s="190"/>
    </row>
    <row r="2" spans="1:7" x14ac:dyDescent="0.25">
      <c r="A2" s="74"/>
      <c r="B2" s="74"/>
      <c r="C2" s="74"/>
      <c r="D2" s="74"/>
      <c r="E2" s="74"/>
      <c r="F2" s="74"/>
      <c r="G2" s="74"/>
    </row>
    <row r="3" spans="1:7" x14ac:dyDescent="0.25">
      <c r="A3" s="75"/>
      <c r="B3" s="76"/>
      <c r="C3" s="76"/>
      <c r="D3" s="76"/>
      <c r="E3" s="76"/>
      <c r="F3" s="76"/>
      <c r="G3" s="76"/>
    </row>
    <row r="4" spans="1:7" x14ac:dyDescent="0.25">
      <c r="A4" s="75"/>
      <c r="B4" s="77"/>
      <c r="C4" s="77"/>
      <c r="D4" s="77"/>
      <c r="E4" s="77"/>
      <c r="F4" s="77"/>
      <c r="G4" s="77"/>
    </row>
    <row r="5" spans="1:7" x14ac:dyDescent="0.25">
      <c r="A5" s="75"/>
      <c r="B5" s="77"/>
      <c r="C5" s="78"/>
      <c r="D5" s="77"/>
      <c r="E5" s="77"/>
      <c r="F5" s="77"/>
      <c r="G5" s="77"/>
    </row>
    <row r="6" spans="1:7" x14ac:dyDescent="0.25">
      <c r="A6" s="75"/>
      <c r="B6" s="77"/>
      <c r="C6" s="77"/>
      <c r="D6" s="79"/>
      <c r="E6" s="79"/>
      <c r="F6" s="79"/>
      <c r="G6" s="79"/>
    </row>
    <row r="7" spans="1:7" x14ac:dyDescent="0.25">
      <c r="A7" s="75"/>
      <c r="B7" s="77"/>
      <c r="C7" s="77"/>
      <c r="D7" s="79"/>
      <c r="E7" s="79"/>
      <c r="F7" s="79"/>
      <c r="G7" s="79"/>
    </row>
    <row r="8" spans="1:7" x14ac:dyDescent="0.25">
      <c r="A8" s="75"/>
      <c r="B8" s="77"/>
      <c r="C8" s="77"/>
      <c r="D8" s="80"/>
      <c r="E8" s="80"/>
      <c r="F8" s="80"/>
      <c r="G8" s="80"/>
    </row>
    <row r="9" spans="1:7" x14ac:dyDescent="0.25">
      <c r="A9" s="75"/>
      <c r="B9" s="77"/>
      <c r="C9" s="77"/>
      <c r="D9" s="80"/>
      <c r="E9" s="80"/>
      <c r="F9" s="80"/>
      <c r="G9" s="80"/>
    </row>
    <row r="10" spans="1:7" x14ac:dyDescent="0.25">
      <c r="A10" s="75"/>
      <c r="B10" s="77"/>
      <c r="C10" s="77"/>
      <c r="D10" s="80"/>
      <c r="E10" s="80"/>
      <c r="F10" s="80"/>
      <c r="G10" s="80"/>
    </row>
    <row r="11" spans="1:7" x14ac:dyDescent="0.25">
      <c r="A11" s="75"/>
      <c r="B11" s="77"/>
      <c r="C11" s="77"/>
      <c r="D11" s="80"/>
      <c r="E11" s="77"/>
      <c r="F11" s="77"/>
      <c r="G11" s="77"/>
    </row>
    <row r="12" spans="1:7" x14ac:dyDescent="0.25">
      <c r="A12" s="75"/>
      <c r="B12" s="77"/>
      <c r="C12" s="77"/>
      <c r="D12" s="77"/>
      <c r="E12" s="77"/>
      <c r="F12" s="77"/>
      <c r="G12" s="77"/>
    </row>
    <row r="13" spans="1:7" x14ac:dyDescent="0.25">
      <c r="A13" s="75"/>
      <c r="B13" s="77"/>
      <c r="C13" s="77"/>
      <c r="D13" s="80"/>
      <c r="E13" s="77"/>
      <c r="F13" s="77"/>
      <c r="G13" s="77"/>
    </row>
    <row r="14" spans="1:7" x14ac:dyDescent="0.25">
      <c r="A14" s="185"/>
      <c r="B14" s="186"/>
      <c r="C14" s="186"/>
      <c r="D14" s="186"/>
      <c r="E14" s="186"/>
      <c r="F14" s="186"/>
      <c r="G14" s="186"/>
    </row>
    <row r="15" spans="1:7" x14ac:dyDescent="0.25">
      <c r="A15" s="187"/>
      <c r="B15" s="188"/>
      <c r="C15" s="188"/>
      <c r="D15" s="188"/>
      <c r="E15" s="188"/>
      <c r="F15" s="188"/>
      <c r="G15" s="188"/>
    </row>
    <row r="16" spans="1:7" x14ac:dyDescent="0.25">
      <c r="A16" s="74"/>
      <c r="B16" s="74"/>
      <c r="C16" s="74"/>
      <c r="D16" s="74"/>
      <c r="E16" s="74"/>
      <c r="F16" s="74"/>
      <c r="G16" s="74"/>
    </row>
    <row r="17" spans="1:7" x14ac:dyDescent="0.25">
      <c r="A17" s="81"/>
      <c r="B17" s="74"/>
      <c r="C17" s="74"/>
      <c r="D17" s="74"/>
      <c r="E17" s="77"/>
      <c r="F17" s="74"/>
      <c r="G17" s="74"/>
    </row>
    <row r="18" spans="1:7" x14ac:dyDescent="0.25">
      <c r="A18" s="75"/>
      <c r="B18" s="77"/>
      <c r="C18" s="77"/>
      <c r="D18" s="79"/>
      <c r="E18" s="79"/>
      <c r="F18" s="79"/>
      <c r="G18" s="79"/>
    </row>
    <row r="19" spans="1:7" x14ac:dyDescent="0.25">
      <c r="A19" s="75"/>
      <c r="B19" s="77"/>
      <c r="C19" s="77"/>
      <c r="D19" s="79"/>
      <c r="E19" s="79"/>
      <c r="F19" s="79"/>
      <c r="G19" s="79"/>
    </row>
    <row r="20" spans="1:7" x14ac:dyDescent="0.25">
      <c r="A20" s="75"/>
      <c r="B20" s="77"/>
      <c r="C20" s="77"/>
      <c r="D20" s="79"/>
      <c r="E20" s="79"/>
      <c r="F20" s="79"/>
      <c r="G20" s="79"/>
    </row>
    <row r="21" spans="1:7" x14ac:dyDescent="0.25">
      <c r="A21" s="75"/>
      <c r="B21" s="81"/>
      <c r="C21" s="81"/>
      <c r="D21" s="80"/>
      <c r="E21" s="79"/>
      <c r="F21" s="80"/>
      <c r="G21" s="80"/>
    </row>
    <row r="22" spans="1:7" x14ac:dyDescent="0.25">
      <c r="A22" s="75"/>
      <c r="B22" s="77"/>
      <c r="C22" s="77"/>
      <c r="D22" s="79"/>
      <c r="E22" s="79"/>
      <c r="F22" s="79"/>
      <c r="G22" s="79"/>
    </row>
    <row r="23" spans="1:7" x14ac:dyDescent="0.25">
      <c r="A23" s="75"/>
      <c r="B23" s="77"/>
      <c r="C23" s="78"/>
      <c r="D23" s="79"/>
      <c r="E23" s="79"/>
      <c r="F23" s="79"/>
      <c r="G23" s="79"/>
    </row>
    <row r="24" spans="1:7" x14ac:dyDescent="0.25">
      <c r="A24" s="75"/>
      <c r="B24" s="77"/>
      <c r="C24" s="78"/>
      <c r="D24" s="79"/>
      <c r="E24" s="79"/>
      <c r="F24" s="79"/>
      <c r="G24" s="79"/>
    </row>
    <row r="25" spans="1:7" x14ac:dyDescent="0.25">
      <c r="A25" s="75"/>
      <c r="B25" s="77"/>
      <c r="C25" s="78"/>
      <c r="D25" s="79"/>
      <c r="E25" s="79"/>
      <c r="F25" s="79"/>
      <c r="G25" s="79"/>
    </row>
    <row r="26" spans="1:7" x14ac:dyDescent="0.25">
      <c r="A26" s="75"/>
      <c r="B26" s="77"/>
      <c r="C26" s="77"/>
      <c r="D26" s="77"/>
      <c r="E26" s="77"/>
      <c r="F26" s="77"/>
      <c r="G26" s="77"/>
    </row>
    <row r="27" spans="1:7" x14ac:dyDescent="0.25">
      <c r="A27" s="75"/>
      <c r="B27" s="77"/>
      <c r="C27" s="78"/>
      <c r="D27" s="77"/>
      <c r="E27" s="77"/>
      <c r="F27" s="77"/>
      <c r="G27" s="77"/>
    </row>
    <row r="28" spans="1:7" x14ac:dyDescent="0.25">
      <c r="A28" s="75"/>
      <c r="B28" s="77"/>
      <c r="C28" s="78"/>
      <c r="D28" s="77"/>
      <c r="E28" s="77"/>
      <c r="F28" s="77"/>
      <c r="G28" s="77"/>
    </row>
    <row r="29" spans="1:7" x14ac:dyDescent="0.25">
      <c r="A29" s="75"/>
      <c r="B29" s="77"/>
      <c r="C29" s="77"/>
      <c r="D29" s="77"/>
      <c r="E29" s="77"/>
      <c r="F29" s="77"/>
      <c r="G29" s="77"/>
    </row>
    <row r="30" spans="1:7" x14ac:dyDescent="0.25">
      <c r="A30" s="75"/>
      <c r="B30" s="77"/>
      <c r="C30" s="77"/>
      <c r="D30" s="77"/>
      <c r="E30" s="77"/>
      <c r="F30" s="77"/>
      <c r="G30" s="77"/>
    </row>
    <row r="31" spans="1:7" x14ac:dyDescent="0.25">
      <c r="A31" s="75"/>
      <c r="B31" s="77"/>
      <c r="C31" s="78"/>
      <c r="D31" s="77"/>
      <c r="E31" s="77"/>
      <c r="F31" s="77"/>
      <c r="G31" s="77"/>
    </row>
    <row r="32" spans="1:7" x14ac:dyDescent="0.25">
      <c r="A32" s="75"/>
      <c r="B32" s="77"/>
      <c r="C32" s="77"/>
      <c r="D32" s="77"/>
      <c r="E32" s="77"/>
      <c r="F32" s="77"/>
      <c r="G32" s="77"/>
    </row>
    <row r="33" spans="1:7" x14ac:dyDescent="0.25">
      <c r="A33" s="75"/>
      <c r="B33" s="77"/>
      <c r="C33" s="78"/>
      <c r="D33" s="77"/>
      <c r="E33" s="77"/>
      <c r="F33" s="77"/>
      <c r="G33" s="77"/>
    </row>
    <row r="34" spans="1:7" x14ac:dyDescent="0.25">
      <c r="A34" s="75"/>
      <c r="B34" s="77"/>
      <c r="C34" s="77"/>
      <c r="D34" s="77"/>
      <c r="E34" s="77"/>
      <c r="F34" s="77"/>
      <c r="G34" s="77"/>
    </row>
  </sheetData>
  <mergeCells count="3">
    <mergeCell ref="A14:G14"/>
    <mergeCell ref="A15:G15"/>
    <mergeCell ref="A1:G1"/>
  </mergeCells>
  <pageMargins left="0.33" right="0.16" top="0.49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VEICULOS</vt:lpstr>
      <vt:lpstr>MAQUINAS</vt:lpstr>
      <vt:lpstr>IMPLEMENTOS AGRIC. E REBOQUES</vt:lpstr>
      <vt:lpstr>Plan3</vt:lpstr>
      <vt:lpstr>'IMPLEMENTOS AGRIC. E REBOQUES'!Area_de_impressao</vt:lpstr>
      <vt:lpstr>MAQUINAS!Area_de_impressao</vt:lpstr>
      <vt:lpstr>VEICULOS!Area_de_impressao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jaqueline.silva</dc:creator>
  <cp:lastModifiedBy>Usuario</cp:lastModifiedBy>
  <cp:lastPrinted>2021-07-12T17:06:18Z</cp:lastPrinted>
  <dcterms:created xsi:type="dcterms:W3CDTF">2012-06-21T17:43:43Z</dcterms:created>
  <dcterms:modified xsi:type="dcterms:W3CDTF">2021-07-21T20:12:05Z</dcterms:modified>
</cp:coreProperties>
</file>